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filterPrivacy="1" codeName="ThisWorkbook" defaultThemeVersion="124226"/>
  <xr:revisionPtr revIDLastSave="0" documentId="13_ncr:1_{F4634497-F8C2-43DF-BA31-CF13BFFD31E1}" xr6:coauthVersionLast="47" xr6:coauthVersionMax="47" xr10:uidLastSave="{00000000-0000-0000-0000-000000000000}"/>
  <bookViews>
    <workbookView xWindow="1515" yWindow="435" windowWidth="16755" windowHeight="10485" firstSheet="10" activeTab="5" xr2:uid="{99BEBAF5-72E0-4D79-ADCD-69C49EB78A27}"/>
  </bookViews>
  <sheets>
    <sheet name="様式３-1 事業計画書　事業計画概要（1～10）" sheetId="33" r:id="rId1"/>
    <sheet name="様式３-1 事業計画書　事業計画概要（1～10） (記入例)" sheetId="49" r:id="rId2"/>
    <sheet name="様式３-1 事業計画書　事業計画概要（11～15）" sheetId="42" r:id="rId3"/>
    <sheet name="様式３-1 事業計画書　事業計画概要（11～15)（記入例)" sheetId="50" r:id="rId4"/>
    <sheet name="様式３-1 事業計画書　事業計画概要（16～20）" sheetId="1" r:id="rId5"/>
    <sheet name="様式３-1 事業計画書　事業計画概要（16～20）(記入例)" sheetId="51" r:id="rId6"/>
    <sheet name="様式３-2 事業計画書　実施スケジュール" sheetId="27" r:id="rId7"/>
    <sheet name="様式３-2 事業計画書　実施スケジュール (記入例)" sheetId="53" r:id="rId8"/>
    <sheet name="様式３-3 経費明細" sheetId="35" r:id="rId9"/>
    <sheet name="様式３-3 経費明細 (記入例)" sheetId="52" r:id="rId10"/>
    <sheet name="様式３-4 資金調達内訳" sheetId="31" r:id="rId11"/>
    <sheet name="様式３-4 資金調達内訳 (記入例)" sheetId="48" r:id="rId12"/>
  </sheets>
  <definedNames>
    <definedName name="_xlnm.Print_Area" localSheetId="0">'様式３-1 事業計画書　事業計画概要（1～10）'!$A$1:$AL$27</definedName>
    <definedName name="_xlnm.Print_Area" localSheetId="1">'様式３-1 事業計画書　事業計画概要（1～10） (記入例)'!$A$1:$AL$27</definedName>
    <definedName name="_xlnm.Print_Area" localSheetId="2">'様式３-1 事業計画書　事業計画概要（11～15）'!$A$1:$AL$13</definedName>
    <definedName name="_xlnm.Print_Area" localSheetId="3">'様式３-1 事業計画書　事業計画概要（11～15)（記入例)'!$A$1:$AL$11</definedName>
    <definedName name="_xlnm.Print_Area" localSheetId="4">'様式３-1 事業計画書　事業計画概要（16～20）'!$A$1:$AL$24</definedName>
    <definedName name="_xlnm.Print_Area" localSheetId="5">'様式３-1 事業計画書　事業計画概要（16～20）(記入例)'!$A$1:$AL$24</definedName>
    <definedName name="_xlnm.Print_Area" localSheetId="6">'様式３-2 事業計画書　実施スケジュール'!$A$1:$AE$34</definedName>
    <definedName name="_xlnm.Print_Area" localSheetId="7">'様式３-2 事業計画書　実施スケジュール (記入例)'!$A$1:$AE$34</definedName>
    <definedName name="_xlnm.Print_Area" localSheetId="8">'様式３-3 経費明細'!$A$1:$Q$35</definedName>
    <definedName name="_xlnm.Print_Area" localSheetId="9">'様式３-3 経費明細 (記入例)'!$A$1:$Q$35</definedName>
    <definedName name="_xlnm.Print_Area" localSheetId="10">'様式３-4 資金調達内訳'!$A$1:$AM$15</definedName>
    <definedName name="_xlnm.Print_Area" localSheetId="11">'様式３-4 資金調達内訳 (記入例)'!$A$1:$AM$15</definedName>
    <definedName name="_xlnm.Print_Titles" localSheetId="6">'様式３-2 事業計画書　実施スケジュール'!$3:$3</definedName>
    <definedName name="_xlnm.Print_Titles" localSheetId="7">'様式３-2 事業計画書　実施スケジュール (記入例)'!$3:$3</definedName>
  </definedNames>
  <calcPr calcId="181029"/>
</workbook>
</file>

<file path=xl/calcChain.xml><?xml version="1.0" encoding="utf-8"?>
<calcChain xmlns="http://schemas.openxmlformats.org/spreadsheetml/2006/main">
  <c r="AF34" i="53" l="1"/>
  <c r="AE34" i="53"/>
  <c r="B33" i="53"/>
  <c r="AF32" i="53"/>
  <c r="AE32" i="53"/>
  <c r="B31" i="53"/>
  <c r="AF25" i="53"/>
  <c r="AE25" i="53"/>
  <c r="B24" i="53"/>
  <c r="AF21" i="53"/>
  <c r="AE21" i="53"/>
  <c r="B20" i="53"/>
  <c r="AF17" i="53"/>
  <c r="AE17" i="53"/>
  <c r="B16" i="53"/>
  <c r="AF11" i="53"/>
  <c r="AE11" i="53"/>
  <c r="B10" i="53"/>
  <c r="B9" i="53"/>
  <c r="B8" i="53"/>
  <c r="M1" i="53"/>
  <c r="E32" i="52"/>
  <c r="D32" i="52"/>
  <c r="E30" i="52"/>
  <c r="D30" i="52"/>
  <c r="E23" i="52"/>
  <c r="D23" i="52"/>
  <c r="E19" i="52"/>
  <c r="D19" i="52"/>
  <c r="E15" i="52"/>
  <c r="D15" i="52"/>
  <c r="E9" i="52"/>
  <c r="D9" i="52"/>
  <c r="M1" i="51"/>
  <c r="M2" i="50"/>
  <c r="AM4" i="49"/>
  <c r="AM3" i="49"/>
  <c r="E33" i="35"/>
  <c r="D33" i="35"/>
  <c r="B33" i="27"/>
  <c r="B27" i="27"/>
  <c r="B28" i="27"/>
  <c r="B29" i="27"/>
  <c r="B30" i="27"/>
  <c r="B31" i="27"/>
  <c r="B26" i="27"/>
  <c r="B23" i="27"/>
  <c r="B24" i="27"/>
  <c r="B22" i="27"/>
  <c r="B19" i="27"/>
  <c r="B20" i="27"/>
  <c r="B18" i="27"/>
  <c r="B13" i="27"/>
  <c r="B14" i="27"/>
  <c r="B15" i="27"/>
  <c r="B16" i="27"/>
  <c r="B12" i="27"/>
  <c r="B10" i="27"/>
  <c r="B6" i="27"/>
  <c r="E30" i="35"/>
  <c r="D30" i="35"/>
  <c r="E23" i="35"/>
  <c r="D23" i="35"/>
  <c r="E19" i="35"/>
  <c r="D19" i="35"/>
  <c r="E15" i="35"/>
  <c r="D15" i="35"/>
  <c r="E9" i="35"/>
  <c r="AF21" i="27"/>
  <c r="AE21" i="27"/>
  <c r="AF17" i="27"/>
  <c r="AE17" i="27"/>
  <c r="Y9" i="48"/>
  <c r="Y9" i="31"/>
  <c r="C11" i="31"/>
  <c r="C11" i="48"/>
  <c r="M2" i="42"/>
  <c r="M1" i="27"/>
  <c r="M1" i="1"/>
  <c r="B7" i="27"/>
  <c r="B8" i="27"/>
  <c r="B9" i="27"/>
  <c r="AF25" i="27"/>
  <c r="AE25" i="27"/>
  <c r="AF34" i="27"/>
  <c r="AE34" i="27"/>
  <c r="AF32" i="27"/>
  <c r="AE32" i="27"/>
  <c r="E32" i="35"/>
  <c r="D32" i="35"/>
  <c r="D9" i="35"/>
  <c r="E33" i="52" l="1"/>
  <c r="A34" i="52" s="1"/>
  <c r="D34" i="52" s="1"/>
  <c r="D33" i="52"/>
  <c r="A34" i="35"/>
  <c r="D34" i="35" s="1"/>
  <c r="AM4" i="33" l="1"/>
  <c r="AM3" i="33"/>
  <c r="AF11" i="27" l="1"/>
  <c r="AE11" i="27"/>
</calcChain>
</file>

<file path=xl/sharedStrings.xml><?xml version="1.0" encoding="utf-8"?>
<sst xmlns="http://schemas.openxmlformats.org/spreadsheetml/2006/main" count="522" uniqueCount="231">
  <si>
    <t>番号</t>
    <rPh sb="0" eb="2">
      <t>バンゴウ</t>
    </rPh>
    <phoneticPr fontId="1"/>
  </si>
  <si>
    <t>区分</t>
    <rPh sb="0" eb="2">
      <t>クブン</t>
    </rPh>
    <phoneticPr fontId="1"/>
  </si>
  <si>
    <t>金額（円）</t>
    <rPh sb="0" eb="2">
      <t>キンガク</t>
    </rPh>
    <rPh sb="3" eb="4">
      <t>エン</t>
    </rPh>
    <phoneticPr fontId="1"/>
  </si>
  <si>
    <t>その他</t>
    <rPh sb="2" eb="3">
      <t>タ</t>
    </rPh>
    <phoneticPr fontId="1"/>
  </si>
  <si>
    <t>自己資金</t>
    <rPh sb="0" eb="2">
      <t>ジコ</t>
    </rPh>
    <rPh sb="2" eb="4">
      <t>シキン</t>
    </rPh>
    <phoneticPr fontId="1"/>
  </si>
  <si>
    <t>※１　資金の調達先が複数ある場合には、それぞれの調達額、調達先がわかるように記載してください。</t>
    <rPh sb="3" eb="5">
      <t>シキン</t>
    </rPh>
    <rPh sb="6" eb="8">
      <t>チョウタツ</t>
    </rPh>
    <rPh sb="8" eb="9">
      <t>サキ</t>
    </rPh>
    <rPh sb="10" eb="12">
      <t>フクスウ</t>
    </rPh>
    <rPh sb="14" eb="16">
      <t>バアイ</t>
    </rPh>
    <rPh sb="24" eb="26">
      <t>チョウタツ</t>
    </rPh>
    <rPh sb="26" eb="27">
      <t>ガク</t>
    </rPh>
    <rPh sb="28" eb="30">
      <t>チョウタツ</t>
    </rPh>
    <rPh sb="30" eb="31">
      <t>サキ</t>
    </rPh>
    <rPh sb="38" eb="40">
      <t>キサイ</t>
    </rPh>
    <phoneticPr fontId="1"/>
  </si>
  <si>
    <t>9月</t>
  </si>
  <si>
    <t>10月</t>
  </si>
  <si>
    <t>11月</t>
  </si>
  <si>
    <t>12月</t>
  </si>
  <si>
    <t>1月</t>
  </si>
  <si>
    <t>区分</t>
    <rPh sb="0" eb="2">
      <t>クブン</t>
    </rPh>
    <phoneticPr fontId="4"/>
  </si>
  <si>
    <t>内容</t>
    <rPh sb="0" eb="2">
      <t>ナイヨウ</t>
    </rPh>
    <phoneticPr fontId="4"/>
  </si>
  <si>
    <t>総経費</t>
    <rPh sb="0" eb="3">
      <t>ソウケイヒ</t>
    </rPh>
    <phoneticPr fontId="1"/>
  </si>
  <si>
    <t>経費内訳</t>
    <rPh sb="2" eb="4">
      <t>ウチワケ</t>
    </rPh>
    <phoneticPr fontId="4"/>
  </si>
  <si>
    <t>①</t>
    <phoneticPr fontId="1"/>
  </si>
  <si>
    <t>②</t>
    <phoneticPr fontId="1"/>
  </si>
  <si>
    <t>③</t>
    <phoneticPr fontId="1"/>
  </si>
  <si>
    <t>④</t>
    <phoneticPr fontId="1"/>
  </si>
  <si>
    <t>⑤</t>
    <phoneticPr fontId="1"/>
  </si>
  <si>
    <t>その他の経費</t>
    <phoneticPr fontId="1"/>
  </si>
  <si>
    <t>a（小計）</t>
    <rPh sb="2" eb="4">
      <t>ショウケイ</t>
    </rPh>
    <phoneticPr fontId="4"/>
  </si>
  <si>
    <t>b（小計）</t>
    <rPh sb="2" eb="4">
      <t>ショウケイ</t>
    </rPh>
    <phoneticPr fontId="4"/>
  </si>
  <si>
    <t>c（小計）</t>
    <rPh sb="2" eb="4">
      <t>ショウケイ</t>
    </rPh>
    <phoneticPr fontId="4"/>
  </si>
  <si>
    <t>d（小計）</t>
    <rPh sb="2" eb="4">
      <t>ショウケイ</t>
    </rPh>
    <phoneticPr fontId="4"/>
  </si>
  <si>
    <t>e（小計）</t>
    <rPh sb="2" eb="4">
      <t>ショウケイ</t>
    </rPh>
    <phoneticPr fontId="4"/>
  </si>
  <si>
    <t>f（小計）</t>
    <rPh sb="2" eb="4">
      <t>ショウケイ</t>
    </rPh>
    <phoneticPr fontId="4"/>
  </si>
  <si>
    <t>合計</t>
    <rPh sb="0" eb="2">
      <t>ゴウケイ</t>
    </rPh>
    <phoneticPr fontId="1"/>
  </si>
  <si>
    <t>補助金交付申請額</t>
    <rPh sb="0" eb="3">
      <t>ホジョキン</t>
    </rPh>
    <rPh sb="3" eb="5">
      <t>コウフ</t>
    </rPh>
    <rPh sb="5" eb="7">
      <t>シンセイ</t>
    </rPh>
    <rPh sb="7" eb="8">
      <t>ガク</t>
    </rPh>
    <phoneticPr fontId="1"/>
  </si>
  <si>
    <t>補助対象　経費</t>
    <rPh sb="0" eb="2">
      <t>ホジョ</t>
    </rPh>
    <rPh sb="2" eb="4">
      <t>タイショウ</t>
    </rPh>
    <rPh sb="5" eb="7">
      <t>ケイヒ</t>
    </rPh>
    <phoneticPr fontId="4"/>
  </si>
  <si>
    <t>部署名：</t>
    <rPh sb="0" eb="2">
      <t>ブショ</t>
    </rPh>
    <rPh sb="2" eb="3">
      <t>メイ</t>
    </rPh>
    <phoneticPr fontId="1"/>
  </si>
  <si>
    <t>名</t>
    <phoneticPr fontId="1"/>
  </si>
  <si>
    <t>7月</t>
    <rPh sb="1" eb="2">
      <t>ガツ</t>
    </rPh>
    <phoneticPr fontId="1"/>
  </si>
  <si>
    <t>8月</t>
  </si>
  <si>
    <t>･中間報告会</t>
    <rPh sb="1" eb="3">
      <t>チュウカン</t>
    </rPh>
    <rPh sb="3" eb="6">
      <t>ホウコクカイ</t>
    </rPh>
    <phoneticPr fontId="1"/>
  </si>
  <si>
    <t>･最終商品確認会議</t>
    <rPh sb="1" eb="3">
      <t>サイシュウ</t>
    </rPh>
    <rPh sb="3" eb="5">
      <t>ショウヒン</t>
    </rPh>
    <rPh sb="5" eb="7">
      <t>カクニン</t>
    </rPh>
    <rPh sb="7" eb="9">
      <t>カイギ</t>
    </rPh>
    <phoneticPr fontId="1"/>
  </si>
  <si>
    <t>名</t>
    <rPh sb="0" eb="1">
      <t>メイ</t>
    </rPh>
    <phoneticPr fontId="1"/>
  </si>
  <si>
    <t>合計</t>
    <rPh sb="0" eb="2">
      <t>ゴウケイ</t>
    </rPh>
    <phoneticPr fontId="1"/>
  </si>
  <si>
    <t>原材料名：</t>
    <rPh sb="0" eb="3">
      <t>ゲンザイリョウ</t>
    </rPh>
    <rPh sb="3" eb="4">
      <t>メイ</t>
    </rPh>
    <phoneticPr fontId="1"/>
  </si>
  <si>
    <t>人数：</t>
    <rPh sb="0" eb="2">
      <t>ニンズウ</t>
    </rPh>
    <phoneticPr fontId="1"/>
  </si>
  <si>
    <t>役割：</t>
    <rPh sb="0" eb="2">
      <t>ヤクワリ</t>
    </rPh>
    <phoneticPr fontId="1"/>
  </si>
  <si>
    <t>仕入先：</t>
    <rPh sb="0" eb="2">
      <t>シイレ</t>
    </rPh>
    <rPh sb="2" eb="3">
      <t>サキ</t>
    </rPh>
    <phoneticPr fontId="1"/>
  </si>
  <si>
    <t>所在地：</t>
    <rPh sb="0" eb="3">
      <t>ショザイチ</t>
    </rPh>
    <phoneticPr fontId="1"/>
  </si>
  <si>
    <t>商品名</t>
    <rPh sb="0" eb="3">
      <t>ショウヒンメイ</t>
    </rPh>
    <phoneticPr fontId="1"/>
  </si>
  <si>
    <t>内容量</t>
    <rPh sb="0" eb="3">
      <t>ナイヨウリョウ</t>
    </rPh>
    <phoneticPr fontId="1"/>
  </si>
  <si>
    <t>想定販売価格(税込)</t>
    <rPh sb="0" eb="2">
      <t>ソウテイ</t>
    </rPh>
    <rPh sb="2" eb="4">
      <t>ハンバイ</t>
    </rPh>
    <rPh sb="4" eb="6">
      <t>カカク</t>
    </rPh>
    <rPh sb="7" eb="9">
      <t>ゼイコミ</t>
    </rPh>
    <phoneticPr fontId="1"/>
  </si>
  <si>
    <t>想定販売価格(税抜)</t>
    <rPh sb="0" eb="2">
      <t>ソウテイ</t>
    </rPh>
    <rPh sb="2" eb="4">
      <t>ハンバイ</t>
    </rPh>
    <rPh sb="4" eb="6">
      <t>カカク</t>
    </rPh>
    <rPh sb="7" eb="9">
      <t>ゼイヌキ</t>
    </rPh>
    <phoneticPr fontId="1"/>
  </si>
  <si>
    <t>販売時温度帯</t>
    <rPh sb="0" eb="2">
      <t>ハンバイ</t>
    </rPh>
    <rPh sb="2" eb="3">
      <t>ジ</t>
    </rPh>
    <rPh sb="3" eb="5">
      <t>オンド</t>
    </rPh>
    <rPh sb="5" eb="6">
      <t>タイ</t>
    </rPh>
    <phoneticPr fontId="1"/>
  </si>
  <si>
    <t>千円</t>
    <rPh sb="0" eb="2">
      <t>センエン</t>
    </rPh>
    <phoneticPr fontId="1"/>
  </si>
  <si>
    <t>＜事業全体に要する経費調達一覧＞</t>
    <rPh sb="1" eb="3">
      <t>ジギョウ</t>
    </rPh>
    <rPh sb="3" eb="5">
      <t>ゼンタイ</t>
    </rPh>
    <rPh sb="6" eb="7">
      <t>ヨウ</t>
    </rPh>
    <rPh sb="9" eb="11">
      <t>ケイヒ</t>
    </rPh>
    <rPh sb="11" eb="13">
      <t>チョウタツ</t>
    </rPh>
    <rPh sb="13" eb="15">
      <t>イチラン</t>
    </rPh>
    <phoneticPr fontId="1"/>
  </si>
  <si>
    <t>＜補助金を受けるまでの資金＞</t>
    <rPh sb="1" eb="4">
      <t>ホジョキン</t>
    </rPh>
    <rPh sb="5" eb="6">
      <t>ウ</t>
    </rPh>
    <rPh sb="11" eb="13">
      <t>シキン</t>
    </rPh>
    <phoneticPr fontId="1"/>
  </si>
  <si>
    <t>区分</t>
    <phoneticPr fontId="1"/>
  </si>
  <si>
    <t>自己資金</t>
    <phoneticPr fontId="1"/>
  </si>
  <si>
    <t>その他</t>
    <phoneticPr fontId="1"/>
  </si>
  <si>
    <t>借入金</t>
    <rPh sb="0" eb="2">
      <t>カリイレ</t>
    </rPh>
    <rPh sb="2" eb="3">
      <t>キン</t>
    </rPh>
    <phoneticPr fontId="1"/>
  </si>
  <si>
    <t>補助金　　　　交付申請額※2</t>
    <rPh sb="0" eb="3">
      <t>ホジョキン</t>
    </rPh>
    <rPh sb="7" eb="9">
      <t>コウフ</t>
    </rPh>
    <rPh sb="9" eb="11">
      <t>シンセイ</t>
    </rPh>
    <rPh sb="11" eb="12">
      <t>ガク</t>
    </rPh>
    <phoneticPr fontId="1"/>
  </si>
  <si>
    <r>
      <t>資金の調達先</t>
    </r>
    <r>
      <rPr>
        <sz val="9"/>
        <color theme="1"/>
        <rFont val="ＭＳ 明朝"/>
        <family val="1"/>
        <charset val="128"/>
      </rPr>
      <t>※１</t>
    </r>
    <rPh sb="0" eb="2">
      <t>シキン</t>
    </rPh>
    <rPh sb="3" eb="5">
      <t>チョウタツ</t>
    </rPh>
    <rPh sb="5" eb="6">
      <t>サキ</t>
    </rPh>
    <phoneticPr fontId="1"/>
  </si>
  <si>
    <t>※２　様式１の補助金交付申請額と同額になります。</t>
    <rPh sb="3" eb="5">
      <t>ヨウシキ</t>
    </rPh>
    <rPh sb="7" eb="9">
      <t>ホジョ</t>
    </rPh>
    <rPh sb="9" eb="10">
      <t>キン</t>
    </rPh>
    <rPh sb="10" eb="12">
      <t>コウフ</t>
    </rPh>
    <rPh sb="12" eb="14">
      <t>シンセイ</t>
    </rPh>
    <rPh sb="14" eb="15">
      <t>ガク</t>
    </rPh>
    <rPh sb="16" eb="18">
      <t>ドウガク</t>
    </rPh>
    <phoneticPr fontId="1"/>
  </si>
  <si>
    <t>※３　様式１の総経費額と同額になります。</t>
    <rPh sb="3" eb="5">
      <t>ヨウシキ</t>
    </rPh>
    <rPh sb="7" eb="10">
      <t>ソウケイヒ</t>
    </rPh>
    <rPh sb="10" eb="11">
      <t>ガク</t>
    </rPh>
    <rPh sb="12" eb="14">
      <t>ドウガク</t>
    </rPh>
    <phoneticPr fontId="1"/>
  </si>
  <si>
    <t>借入金</t>
    <phoneticPr fontId="1"/>
  </si>
  <si>
    <t>積算　根拠</t>
    <rPh sb="0" eb="2">
      <t>セキサン</t>
    </rPh>
    <rPh sb="3" eb="5">
      <t>コンキョ</t>
    </rPh>
    <phoneticPr fontId="1"/>
  </si>
  <si>
    <t>合計額※3</t>
    <rPh sb="0" eb="2">
      <t>ゴウケイ</t>
    </rPh>
    <rPh sb="2" eb="3">
      <t>ガク</t>
    </rPh>
    <phoneticPr fontId="1"/>
  </si>
  <si>
    <t>･事業完了</t>
    <rPh sb="1" eb="3">
      <t>ジギョウ</t>
    </rPh>
    <rPh sb="3" eb="5">
      <t>カンリョウ</t>
    </rPh>
    <phoneticPr fontId="1"/>
  </si>
  <si>
    <t>合計額※2</t>
    <phoneticPr fontId="1"/>
  </si>
  <si>
    <t>･事業開始</t>
    <phoneticPr fontId="1"/>
  </si>
  <si>
    <t>販売価格(税込)</t>
    <rPh sb="0" eb="2">
      <t>ハンバイ</t>
    </rPh>
    <rPh sb="2" eb="4">
      <t>カカク</t>
    </rPh>
    <rPh sb="5" eb="7">
      <t>ゼイコミ</t>
    </rPh>
    <phoneticPr fontId="1"/>
  </si>
  <si>
    <t>販売価格(税抜)</t>
    <rPh sb="0" eb="2">
      <t>ハンバイ</t>
    </rPh>
    <rPh sb="2" eb="4">
      <t>カカク</t>
    </rPh>
    <rPh sb="5" eb="7">
      <t>ゼイヌキ</t>
    </rPh>
    <phoneticPr fontId="1"/>
  </si>
  <si>
    <t>発売年</t>
    <rPh sb="0" eb="2">
      <t>ハツバイ</t>
    </rPh>
    <rPh sb="2" eb="3">
      <t>ネン</t>
    </rPh>
    <phoneticPr fontId="1"/>
  </si>
  <si>
    <t>既存（確定）</t>
    <rPh sb="0" eb="2">
      <t>キゾン</t>
    </rPh>
    <rPh sb="3" eb="5">
      <t>カクテイ</t>
    </rPh>
    <phoneticPr fontId="1"/>
  </si>
  <si>
    <t>新規（見込み）</t>
    <rPh sb="0" eb="2">
      <t>シンキ</t>
    </rPh>
    <rPh sb="3" eb="5">
      <t>ミコ</t>
    </rPh>
    <phoneticPr fontId="1"/>
  </si>
  <si>
    <t>※具体的かつ明確にご記入ください。</t>
    <rPh sb="1" eb="4">
      <t>グタイテキ</t>
    </rPh>
    <rPh sb="6" eb="8">
      <t>メイカク</t>
    </rPh>
    <rPh sb="10" eb="12">
      <t>キニュウ</t>
    </rPh>
    <phoneticPr fontId="1"/>
  </si>
  <si>
    <t>新規（見込み）販路へのアプローチ方法</t>
    <rPh sb="0" eb="2">
      <t>シンキ</t>
    </rPh>
    <rPh sb="3" eb="5">
      <t>ミコ</t>
    </rPh>
    <rPh sb="7" eb="9">
      <t>ハンロ</t>
    </rPh>
    <rPh sb="16" eb="18">
      <t>ホウホウ</t>
    </rPh>
    <phoneticPr fontId="1"/>
  </si>
  <si>
    <t>P.</t>
    <phoneticPr fontId="1"/>
  </si>
  <si>
    <t>２．事業概要</t>
    <rPh sb="2" eb="4">
      <t>ジギョウ</t>
    </rPh>
    <rPh sb="4" eb="6">
      <t>ガイヨウ</t>
    </rPh>
    <phoneticPr fontId="4"/>
  </si>
  <si>
    <t>１．事業名</t>
    <rPh sb="2" eb="4">
      <t>ジギョウ</t>
    </rPh>
    <rPh sb="4" eb="5">
      <t>メイ</t>
    </rPh>
    <phoneticPr fontId="4"/>
  </si>
  <si>
    <r>
      <rPr>
        <b/>
        <sz val="12"/>
        <rFont val="ＭＳ 明朝"/>
        <family val="1"/>
        <charset val="128"/>
      </rPr>
      <t>補助対象経費の2分の1以内　</t>
    </r>
    <r>
      <rPr>
        <b/>
        <sz val="10.5"/>
        <color rgb="FFFF0000"/>
        <rFont val="ＭＳ 明朝"/>
        <family val="1"/>
        <charset val="128"/>
      </rPr>
      <t>※千円以下は切り捨て</t>
    </r>
    <rPh sb="8" eb="9">
      <t>ブン</t>
    </rPh>
    <phoneticPr fontId="1"/>
  </si>
  <si>
    <t>企業名</t>
    <rPh sb="0" eb="2">
      <t>キギョウ</t>
    </rPh>
    <rPh sb="2" eb="3">
      <t>メイ</t>
    </rPh>
    <phoneticPr fontId="1"/>
  </si>
  <si>
    <t>販路</t>
    <rPh sb="0" eb="2">
      <t>ハンロ</t>
    </rPh>
    <phoneticPr fontId="1"/>
  </si>
  <si>
    <t>客層</t>
    <rPh sb="0" eb="2">
      <t>キャクソウ</t>
    </rPh>
    <phoneticPr fontId="1"/>
  </si>
  <si>
    <t>利用シーン</t>
    <rPh sb="0" eb="2">
      <t>リヨウ</t>
    </rPh>
    <phoneticPr fontId="1"/>
  </si>
  <si>
    <t>※年間売上・長期計画・新規販路獲得件数等、定数･定量を含め具体的にご記入ください。</t>
    <rPh sb="1" eb="3">
      <t>ネンカン</t>
    </rPh>
    <rPh sb="3" eb="5">
      <t>ウリアゲ</t>
    </rPh>
    <rPh sb="6" eb="8">
      <t>チョウキ</t>
    </rPh>
    <rPh sb="8" eb="10">
      <t>ケイカク</t>
    </rPh>
    <rPh sb="11" eb="13">
      <t>シンキ</t>
    </rPh>
    <rPh sb="13" eb="15">
      <t>ハンロ</t>
    </rPh>
    <rPh sb="15" eb="17">
      <t>カクトク</t>
    </rPh>
    <rPh sb="17" eb="19">
      <t>ケンスウ</t>
    </rPh>
    <rPh sb="19" eb="20">
      <t>トウ</t>
    </rPh>
    <rPh sb="21" eb="23">
      <t>テイスウ</t>
    </rPh>
    <rPh sb="24" eb="26">
      <t>テイリョウ</t>
    </rPh>
    <rPh sb="27" eb="28">
      <t>フク</t>
    </rPh>
    <rPh sb="29" eb="31">
      <t>グタイ</t>
    </rPh>
    <phoneticPr fontId="1"/>
  </si>
  <si>
    <t>様式3-1 事業計画概要</t>
    <rPh sb="0" eb="2">
      <t>ヨウシキ</t>
    </rPh>
    <rPh sb="6" eb="8">
      <t>ジギョウ</t>
    </rPh>
    <rPh sb="8" eb="10">
      <t>ケイカク</t>
    </rPh>
    <rPh sb="10" eb="12">
      <t>ガイヨウ</t>
    </rPh>
    <phoneticPr fontId="1"/>
  </si>
  <si>
    <t>様式3-1 事業計画概要(追加)</t>
    <rPh sb="0" eb="2">
      <t>ヨウシキ</t>
    </rPh>
    <phoneticPr fontId="1"/>
  </si>
  <si>
    <t>様式3-2　事業実施スケジュール</t>
    <rPh sb="6" eb="8">
      <t>ジギョウ</t>
    </rPh>
    <rPh sb="8" eb="10">
      <t>ジッシ</t>
    </rPh>
    <phoneticPr fontId="1"/>
  </si>
  <si>
    <t>様式3-3 経費明細</t>
    <rPh sb="6" eb="8">
      <t>ケイヒ</t>
    </rPh>
    <rPh sb="8" eb="10">
      <t>メイサイ</t>
    </rPh>
    <phoneticPr fontId="1"/>
  </si>
  <si>
    <t>企業名</t>
    <phoneticPr fontId="1"/>
  </si>
  <si>
    <t>様式3-4 資金調達内訳</t>
    <rPh sb="6" eb="8">
      <t>シキン</t>
    </rPh>
    <rPh sb="8" eb="10">
      <t>チョウタツ</t>
    </rPh>
    <rPh sb="10" eb="12">
      <t>ウチワケ</t>
    </rPh>
    <phoneticPr fontId="1"/>
  </si>
  <si>
    <t>カルボナーラ 3772票</t>
  </si>
  <si>
    <t>※事業化の目標となる時期・売上規模等含む</t>
    <rPh sb="17" eb="18">
      <t>トウ</t>
    </rPh>
    <rPh sb="18" eb="19">
      <t>フク</t>
    </rPh>
    <phoneticPr fontId="1"/>
  </si>
  <si>
    <t>その他の   経費</t>
    <phoneticPr fontId="1"/>
  </si>
  <si>
    <t>全体の年間売上高</t>
    <phoneticPr fontId="1"/>
  </si>
  <si>
    <t>開発商品の売上高</t>
    <phoneticPr fontId="1"/>
  </si>
  <si>
    <t>全体の営業利益</t>
    <phoneticPr fontId="1"/>
  </si>
  <si>
    <t>売上計画　　　　　　　（単位：千円）</t>
    <rPh sb="0" eb="2">
      <t>ウリアゲ</t>
    </rPh>
    <rPh sb="2" eb="4">
      <t>ケイカク</t>
    </rPh>
    <rPh sb="12" eb="14">
      <t>タンイ</t>
    </rPh>
    <rPh sb="15" eb="17">
      <t>センエン</t>
    </rPh>
    <phoneticPr fontId="1"/>
  </si>
  <si>
    <t>※上記の売上計画の数字の根拠を含め具体的にご記入ください。</t>
    <rPh sb="1" eb="3">
      <t>ジョウキ</t>
    </rPh>
    <rPh sb="4" eb="6">
      <t>ウリアゲ</t>
    </rPh>
    <rPh sb="6" eb="8">
      <t>ケイカク</t>
    </rPh>
    <rPh sb="9" eb="11">
      <t>スウジ</t>
    </rPh>
    <rPh sb="12" eb="14">
      <t>コンキョ</t>
    </rPh>
    <rPh sb="15" eb="16">
      <t>フク</t>
    </rPh>
    <rPh sb="17" eb="19">
      <t>グタイ</t>
    </rPh>
    <phoneticPr fontId="1"/>
  </si>
  <si>
    <t>※この開発商品を販売する、ターゲットとなる販路・客層及び、利用シーンを具体的にご記入ください。</t>
    <rPh sb="3" eb="5">
      <t>カイハツ</t>
    </rPh>
    <rPh sb="5" eb="7">
      <t>ショウヒン</t>
    </rPh>
    <rPh sb="8" eb="10">
      <t>ハンバイ</t>
    </rPh>
    <rPh sb="26" eb="27">
      <t>オヨ</t>
    </rPh>
    <rPh sb="29" eb="31">
      <t>リヨウ</t>
    </rPh>
    <rPh sb="35" eb="37">
      <t>グタイ</t>
    </rPh>
    <phoneticPr fontId="1"/>
  </si>
  <si>
    <t>記載してください</t>
    <rPh sb="0" eb="2">
      <t>キサイ</t>
    </rPh>
    <phoneticPr fontId="1"/>
  </si>
  <si>
    <t>150g</t>
    <phoneticPr fontId="1"/>
  </si>
  <si>
    <t>株式会社　さっぽろ</t>
    <phoneticPr fontId="1"/>
  </si>
  <si>
    <t>包装資材費</t>
    <rPh sb="0" eb="2">
      <t>ホウソウ</t>
    </rPh>
    <rPh sb="2" eb="4">
      <t>シザイ</t>
    </rPh>
    <rPh sb="4" eb="5">
      <t>ヒ</t>
    </rPh>
    <phoneticPr fontId="1"/>
  </si>
  <si>
    <t>レシピ開発謝金</t>
    <rPh sb="3" eb="5">
      <t>カイハツ</t>
    </rPh>
    <rPh sb="5" eb="7">
      <t>シャキン</t>
    </rPh>
    <phoneticPr fontId="1"/>
  </si>
  <si>
    <t>技術指導</t>
    <rPh sb="0" eb="2">
      <t>ギジュツ</t>
    </rPh>
    <rPh sb="2" eb="4">
      <t>シドウ</t>
    </rPh>
    <phoneticPr fontId="1"/>
  </si>
  <si>
    <t>金属探知機</t>
    <rPh sb="0" eb="2">
      <t>キンゾク</t>
    </rPh>
    <rPh sb="2" eb="5">
      <t>タンチキ</t>
    </rPh>
    <phoneticPr fontId="3"/>
  </si>
  <si>
    <t>商品紹介リーフレット</t>
    <rPh sb="0" eb="2">
      <t>ショウヒン</t>
    </rPh>
    <rPh sb="2" eb="4">
      <t>ショウカイ</t>
    </rPh>
    <phoneticPr fontId="19"/>
  </si>
  <si>
    <t>試作品製造委託</t>
    <rPh sb="0" eb="3">
      <t>シサクヒン</t>
    </rPh>
    <rPh sb="3" eb="5">
      <t>セイゾウ</t>
    </rPh>
    <rPh sb="5" eb="7">
      <t>イタク</t>
    </rPh>
    <phoneticPr fontId="3"/>
  </si>
  <si>
    <t xml:space="preserve">大阪ﾃｽﾄ販売 </t>
    <rPh sb="0" eb="2">
      <t>オオサカ</t>
    </rPh>
    <rPh sb="5" eb="7">
      <t>ハンバイ</t>
    </rPh>
    <phoneticPr fontId="19"/>
  </si>
  <si>
    <t>札幌市内モニター募集</t>
    <rPh sb="0" eb="4">
      <t>サッポロシナイ</t>
    </rPh>
    <rPh sb="8" eb="10">
      <t>ボシュウ</t>
    </rPh>
    <phoneticPr fontId="3"/>
  </si>
  <si>
    <t>謝金</t>
    <rPh sb="0" eb="2">
      <t>シャキン</t>
    </rPh>
    <phoneticPr fontId="3"/>
  </si>
  <si>
    <t>レシピ開発○○○○氏依頼 ※見積・依頼内容・契約書別紙添付</t>
    <rPh sb="3" eb="5">
      <t>カイハツ</t>
    </rPh>
    <rPh sb="9" eb="10">
      <t>シ</t>
    </rPh>
    <rPh sb="10" eb="12">
      <t>イライ</t>
    </rPh>
    <rPh sb="14" eb="16">
      <t>ミツモリ</t>
    </rPh>
    <rPh sb="17" eb="19">
      <t>イライ</t>
    </rPh>
    <rPh sb="19" eb="21">
      <t>ナイヨウ</t>
    </rPh>
    <rPh sb="22" eb="25">
      <t>ケイヤクショ</t>
    </rPh>
    <rPh sb="25" eb="27">
      <t>ベッシ</t>
    </rPh>
    <rPh sb="27" eb="29">
      <t>テンプ</t>
    </rPh>
    <phoneticPr fontId="3"/>
  </si>
  <si>
    <t>技術指導他○○○○氏依頼 ※見積・依頼内容・契約書別紙添付</t>
    <rPh sb="0" eb="2">
      <t>ギジュツ</t>
    </rPh>
    <rPh sb="2" eb="4">
      <t>シドウ</t>
    </rPh>
    <rPh sb="4" eb="5">
      <t>ホカ</t>
    </rPh>
    <rPh sb="9" eb="10">
      <t>シ</t>
    </rPh>
    <rPh sb="10" eb="12">
      <t>イライ</t>
    </rPh>
    <phoneticPr fontId="3"/>
  </si>
  <si>
    <t>○○社　品番：SH-○○※別紙、カタログ･見積添付</t>
    <rPh sb="2" eb="3">
      <t>シャ</t>
    </rPh>
    <rPh sb="4" eb="6">
      <t>ヒンバン</t>
    </rPh>
    <rPh sb="13" eb="15">
      <t>ベッシ</t>
    </rPh>
    <rPh sb="21" eb="23">
      <t>ミツモリ</t>
    </rPh>
    <rPh sb="23" eb="25">
      <t>テンプ</t>
    </rPh>
    <phoneticPr fontId="3"/>
  </si>
  <si>
    <t>○○社　品番：WJBL-○○※別紙、カタログ･見積添付</t>
    <rPh sb="2" eb="3">
      <t>シャ</t>
    </rPh>
    <rPh sb="4" eb="6">
      <t>ヒンバン</t>
    </rPh>
    <rPh sb="15" eb="17">
      <t>ベッシ</t>
    </rPh>
    <rPh sb="23" eb="25">
      <t>ミツモリ</t>
    </rPh>
    <rPh sb="25" eb="27">
      <t>テンプ</t>
    </rPh>
    <phoneticPr fontId="3"/>
  </si>
  <si>
    <t>○○社委託　※見積別紙</t>
    <rPh sb="2" eb="3">
      <t>シャ</t>
    </rPh>
    <rPh sb="3" eb="5">
      <t>イタク</t>
    </rPh>
    <rPh sb="7" eb="9">
      <t>ミツモリ</t>
    </rPh>
    <rPh sb="9" eb="11">
      <t>ベッシ</t>
    </rPh>
    <phoneticPr fontId="3"/>
  </si>
  <si>
    <t>加工委託費用、原材料搬送費、原材料保管料等※明細別紙</t>
    <rPh sb="10" eb="12">
      <t>ハンソウ</t>
    </rPh>
    <rPh sb="12" eb="13">
      <t>ヒ</t>
    </rPh>
    <rPh sb="14" eb="17">
      <t>ゲンザイリョウ</t>
    </rPh>
    <rPh sb="17" eb="20">
      <t>ホカンリョウ</t>
    </rPh>
    <rPh sb="20" eb="21">
      <t>トウ</t>
    </rPh>
    <rPh sb="22" eb="24">
      <t>メイサイ</t>
    </rPh>
    <rPh sb="24" eb="26">
      <t>ベッシ</t>
    </rPh>
    <phoneticPr fontId="3"/>
  </si>
  <si>
    <t>既存取引先との商談</t>
    <rPh sb="0" eb="2">
      <t>キゾン</t>
    </rPh>
    <rPh sb="2" eb="4">
      <t>トリヒキ</t>
    </rPh>
    <rPh sb="4" eb="5">
      <t>サキ</t>
    </rPh>
    <rPh sb="7" eb="9">
      <t>ショウダン</t>
    </rPh>
    <phoneticPr fontId="3"/>
  </si>
  <si>
    <t>12月1名　関東方面パック旅行(往復航空券+宿泊)、都内交通費等</t>
    <rPh sb="2" eb="3">
      <t>ガツ</t>
    </rPh>
    <rPh sb="4" eb="5">
      <t>メイ</t>
    </rPh>
    <rPh sb="6" eb="8">
      <t>カントウ</t>
    </rPh>
    <rPh sb="8" eb="10">
      <t>ホウメン</t>
    </rPh>
    <rPh sb="13" eb="15">
      <t>リョコウ</t>
    </rPh>
    <rPh sb="16" eb="18">
      <t>オウフク</t>
    </rPh>
    <rPh sb="18" eb="21">
      <t>コウクウケン</t>
    </rPh>
    <rPh sb="22" eb="24">
      <t>シュクハク</t>
    </rPh>
    <rPh sb="26" eb="28">
      <t>トナイ</t>
    </rPh>
    <rPh sb="28" eb="31">
      <t>コウツウヒ</t>
    </rPh>
    <rPh sb="31" eb="32">
      <t>トウ</t>
    </rPh>
    <phoneticPr fontId="3"/>
  </si>
  <si>
    <t>交通費50,000円､宿泊費9,000円×3日×1名</t>
    <rPh sb="0" eb="3">
      <t>コウツウヒ</t>
    </rPh>
    <rPh sb="9" eb="10">
      <t>エン</t>
    </rPh>
    <rPh sb="11" eb="13">
      <t>シュクハク</t>
    </rPh>
    <rPh sb="13" eb="14">
      <t>ヒ</t>
    </rPh>
    <rPh sb="19" eb="20">
      <t>エン</t>
    </rPh>
    <rPh sb="22" eb="23">
      <t>カ</t>
    </rPh>
    <rPh sb="25" eb="26">
      <t>メイ</t>
    </rPh>
    <phoneticPr fontId="3"/>
  </si>
  <si>
    <t>什器リース代25,000円､備品3,000円、マネキン１名12,000円</t>
    <rPh sb="0" eb="2">
      <t>ジュウキ</t>
    </rPh>
    <rPh sb="5" eb="6">
      <t>ダイ</t>
    </rPh>
    <rPh sb="12" eb="13">
      <t>エン</t>
    </rPh>
    <rPh sb="14" eb="16">
      <t>ビヒン</t>
    </rPh>
    <rPh sb="21" eb="22">
      <t>エン</t>
    </rPh>
    <rPh sb="28" eb="29">
      <t>メイ</t>
    </rPh>
    <rPh sb="35" eb="36">
      <t>マドカ</t>
    </rPh>
    <phoneticPr fontId="3"/>
  </si>
  <si>
    <t>既存</t>
    <rPh sb="0" eb="2">
      <t>キゾン</t>
    </rPh>
    <phoneticPr fontId="1"/>
  </si>
  <si>
    <t>※上記のうち、既存商品のある場合は、商品情報をご記入ください。</t>
    <rPh sb="1" eb="3">
      <t>ジョウキ</t>
    </rPh>
    <rPh sb="18" eb="20">
      <t>ショウヒン</t>
    </rPh>
    <rPh sb="20" eb="22">
      <t>ジョウホウ</t>
    </rPh>
    <phoneticPr fontId="1"/>
  </si>
  <si>
    <t>３．開発商品</t>
    <phoneticPr fontId="1"/>
  </si>
  <si>
    <t>４．原材料名・仕入先・仕入先所在地</t>
    <phoneticPr fontId="1"/>
  </si>
  <si>
    <t>５．事業実施の為の人員体制</t>
    <phoneticPr fontId="1"/>
  </si>
  <si>
    <t>※本事業の開発商品にどのような差別化、優位性があるかについて具体的にご記入ください。(alt+Enterで改行)</t>
    <phoneticPr fontId="1"/>
  </si>
  <si>
    <t>※原材料の仕入れから商品の完成までの製造工程と製造場所を記載してください。(alt+Enterで改行)</t>
    <phoneticPr fontId="1"/>
  </si>
  <si>
    <t>※本事業の成果が寄与すると想定しているターゲット(販路)や客層及び市場ニーズについて、その成果の優位性・収益性を現在の市場ニーズ分析を踏まえて記載してください。</t>
    <rPh sb="1" eb="2">
      <t>ホン</t>
    </rPh>
    <rPh sb="2" eb="4">
      <t>ジギョウ</t>
    </rPh>
    <rPh sb="5" eb="7">
      <t>セイカ</t>
    </rPh>
    <rPh sb="8" eb="10">
      <t>キヨ</t>
    </rPh>
    <rPh sb="13" eb="15">
      <t>ソウテイ</t>
    </rPh>
    <rPh sb="25" eb="27">
      <t>ハンロ</t>
    </rPh>
    <rPh sb="29" eb="31">
      <t>キャクソウ</t>
    </rPh>
    <rPh sb="31" eb="32">
      <t>オヨ</t>
    </rPh>
    <rPh sb="33" eb="35">
      <t>シジョウ</t>
    </rPh>
    <phoneticPr fontId="1"/>
  </si>
  <si>
    <t>※ブラッシュアップ期間に事務局から提示された市場データに基づいてターゲット(販路)や客層及び市場ニーズに関する分析をブラッシュアップし、それを踏まえた本事業の優位性・収益性と共に記載してください。</t>
    <rPh sb="9" eb="11">
      <t>キカン</t>
    </rPh>
    <rPh sb="12" eb="15">
      <t>ジムキョク</t>
    </rPh>
    <rPh sb="17" eb="19">
      <t>テイジ</t>
    </rPh>
    <rPh sb="22" eb="24">
      <t>シジョウ</t>
    </rPh>
    <rPh sb="28" eb="29">
      <t>モト</t>
    </rPh>
    <rPh sb="52" eb="53">
      <t>カン</t>
    </rPh>
    <rPh sb="55" eb="57">
      <t>ブンセキ</t>
    </rPh>
    <rPh sb="71" eb="72">
      <t>フ</t>
    </rPh>
    <rPh sb="75" eb="76">
      <t>ホン</t>
    </rPh>
    <rPh sb="76" eb="78">
      <t>ジギョウ</t>
    </rPh>
    <rPh sb="79" eb="82">
      <t>ユウイセイ</t>
    </rPh>
    <rPh sb="83" eb="86">
      <t>シュウエキセイ</t>
    </rPh>
    <rPh sb="87" eb="88">
      <t>トモ</t>
    </rPh>
    <rPh sb="89" eb="91">
      <t>キサイ</t>
    </rPh>
    <phoneticPr fontId="1"/>
  </si>
  <si>
    <t>3年目　　　　　　　　（令和7年4月～　　令和8年3月）</t>
    <phoneticPr fontId="1"/>
  </si>
  <si>
    <t>4年目　　　　　　　　（令和8年4月～　　令和9年3月）</t>
    <phoneticPr fontId="1"/>
  </si>
  <si>
    <t>5年目　　　　　　　　（令和9年4月～　　令和10年3月）</t>
    <phoneticPr fontId="1"/>
  </si>
  <si>
    <t>2年目　　　　　　　　（令和6年4月～　　令和7年3月）</t>
    <phoneticPr fontId="1"/>
  </si>
  <si>
    <t>原材料費</t>
    <rPh sb="0" eb="3">
      <t>ゲンザイリョウ</t>
    </rPh>
    <rPh sb="3" eb="4">
      <t>ショウヒ</t>
    </rPh>
    <phoneticPr fontId="1"/>
  </si>
  <si>
    <t>製造関係費</t>
    <rPh sb="0" eb="2">
      <t>セイゾウ</t>
    </rPh>
    <rPh sb="2" eb="4">
      <t>カンケイ</t>
    </rPh>
    <rPh sb="4" eb="5">
      <t>ヒ</t>
    </rPh>
    <phoneticPr fontId="4"/>
  </si>
  <si>
    <t>施設整備費</t>
    <rPh sb="0" eb="2">
      <t>シセツ</t>
    </rPh>
    <rPh sb="2" eb="5">
      <t>セイビヒ</t>
    </rPh>
    <phoneticPr fontId="4"/>
  </si>
  <si>
    <r>
      <t xml:space="preserve">報償費
</t>
    </r>
    <r>
      <rPr>
        <sz val="9"/>
        <rFont val="ＭＳ 明朝"/>
        <family val="1"/>
        <charset val="128"/>
      </rPr>
      <t>補助金額上限50万</t>
    </r>
    <rPh sb="0" eb="3">
      <t>ホウショウヒ</t>
    </rPh>
    <rPh sb="4" eb="6">
      <t>ホジョ</t>
    </rPh>
    <rPh sb="6" eb="8">
      <t>キンガク</t>
    </rPh>
    <rPh sb="8" eb="10">
      <t>ジョウゲン</t>
    </rPh>
    <phoneticPr fontId="4"/>
  </si>
  <si>
    <r>
      <rPr>
        <sz val="10"/>
        <rFont val="ＭＳ 明朝"/>
        <family val="1"/>
        <charset val="128"/>
      </rPr>
      <t>マーケティング費</t>
    </r>
    <r>
      <rPr>
        <sz val="11"/>
        <rFont val="ＭＳ 明朝"/>
        <family val="1"/>
        <charset val="128"/>
      </rPr>
      <t xml:space="preserve">
</t>
    </r>
    <r>
      <rPr>
        <sz val="9"/>
        <rFont val="ＭＳ 明朝"/>
        <family val="1"/>
        <charset val="128"/>
      </rPr>
      <t>補助金額上限100万</t>
    </r>
    <rPh sb="7" eb="8">
      <t>ヒ</t>
    </rPh>
    <rPh sb="9" eb="11">
      <t>ホジョ</t>
    </rPh>
    <rPh sb="11" eb="13">
      <t>キンガク</t>
    </rPh>
    <rPh sb="13" eb="15">
      <t>ジョウゲン</t>
    </rPh>
    <rPh sb="18" eb="19">
      <t>マン</t>
    </rPh>
    <phoneticPr fontId="4"/>
  </si>
  <si>
    <t>原材料費</t>
    <rPh sb="0" eb="3">
      <t>ゲンザイリョウ</t>
    </rPh>
    <rPh sb="3" eb="4">
      <t>ヒ</t>
    </rPh>
    <phoneticPr fontId="1"/>
  </si>
  <si>
    <r>
      <t xml:space="preserve">報償費
</t>
    </r>
    <r>
      <rPr>
        <sz val="9"/>
        <rFont val="ＭＳ 明朝"/>
        <family val="1"/>
        <charset val="128"/>
      </rPr>
      <t>補助金額上限50万</t>
    </r>
    <rPh sb="0" eb="3">
      <t>ホウショウヒ</t>
    </rPh>
    <rPh sb="4" eb="6">
      <t>ホジョ</t>
    </rPh>
    <rPh sb="6" eb="8">
      <t>キンガク</t>
    </rPh>
    <rPh sb="8" eb="10">
      <t>ジョウゲン</t>
    </rPh>
    <rPh sb="12" eb="13">
      <t>マン</t>
    </rPh>
    <phoneticPr fontId="4"/>
  </si>
  <si>
    <r>
      <rPr>
        <sz val="10"/>
        <rFont val="ＭＳ 明朝"/>
        <family val="1"/>
        <charset val="128"/>
      </rPr>
      <t>マーケティング費</t>
    </r>
    <r>
      <rPr>
        <sz val="11"/>
        <rFont val="ＭＳ 明朝"/>
        <family val="1"/>
        <charset val="128"/>
      </rPr>
      <t xml:space="preserve">
</t>
    </r>
    <r>
      <rPr>
        <sz val="9"/>
        <rFont val="ＭＳ 明朝"/>
        <family val="1"/>
        <charset val="128"/>
      </rPr>
      <t>補助金額上限100万</t>
    </r>
    <phoneticPr fontId="1"/>
  </si>
  <si>
    <t>②</t>
    <phoneticPr fontId="1"/>
  </si>
  <si>
    <t>③</t>
    <phoneticPr fontId="1"/>
  </si>
  <si>
    <t>④</t>
    <phoneticPr fontId="1"/>
  </si>
  <si>
    <t>⑤</t>
    <phoneticPr fontId="1"/>
  </si>
  <si>
    <t>⑥</t>
    <phoneticPr fontId="1"/>
  </si>
  <si>
    <t>上限100万円</t>
    <rPh sb="0" eb="2">
      <t>ジョウゲン</t>
    </rPh>
    <rPh sb="5" eb="7">
      <t>マンエン</t>
    </rPh>
    <phoneticPr fontId="1"/>
  </si>
  <si>
    <t>上限50万円</t>
    <rPh sb="0" eb="2">
      <t>ジョウゲン</t>
    </rPh>
    <rPh sb="4" eb="6">
      <t>マンエン</t>
    </rPh>
    <phoneticPr fontId="1"/>
  </si>
  <si>
    <t>６．持続可能な取組に関する自社の現状と①商品開発における課題及び②自社全体での課題</t>
    <rPh sb="2" eb="4">
      <t>ジゾク</t>
    </rPh>
    <rPh sb="4" eb="6">
      <t>カノウ</t>
    </rPh>
    <rPh sb="7" eb="9">
      <t>トリクミ</t>
    </rPh>
    <rPh sb="10" eb="11">
      <t>カン</t>
    </rPh>
    <rPh sb="13" eb="15">
      <t>ジシャ</t>
    </rPh>
    <rPh sb="16" eb="18">
      <t>ゲンジョウ</t>
    </rPh>
    <rPh sb="20" eb="22">
      <t>ショウヒン</t>
    </rPh>
    <rPh sb="22" eb="24">
      <t>カイハツ</t>
    </rPh>
    <rPh sb="28" eb="30">
      <t>カダイ</t>
    </rPh>
    <rPh sb="30" eb="31">
      <t>オヨ</t>
    </rPh>
    <rPh sb="33" eb="35">
      <t>ジシャ</t>
    </rPh>
    <rPh sb="35" eb="37">
      <t>ゼンタイ</t>
    </rPh>
    <rPh sb="39" eb="41">
      <t>カダイ</t>
    </rPh>
    <phoneticPr fontId="1"/>
  </si>
  <si>
    <t>※「６.」を踏まえて、持続可能な商品開発を目指す動機とその開発概要をご記入ください。(alt+Enterで改行)</t>
    <rPh sb="6" eb="7">
      <t>フ</t>
    </rPh>
    <rPh sb="11" eb="13">
      <t>ジゾク</t>
    </rPh>
    <rPh sb="13" eb="15">
      <t>カノウ</t>
    </rPh>
    <rPh sb="16" eb="18">
      <t>ショウヒン</t>
    </rPh>
    <rPh sb="18" eb="20">
      <t>カイハツ</t>
    </rPh>
    <rPh sb="21" eb="23">
      <t>メザ</t>
    </rPh>
    <rPh sb="24" eb="26">
      <t>ドウキ</t>
    </rPh>
    <rPh sb="29" eb="31">
      <t>カイハツ</t>
    </rPh>
    <rPh sb="31" eb="33">
      <t>ガイヨウ</t>
    </rPh>
    <rPh sb="35" eb="37">
      <t>キニュウ</t>
    </rPh>
    <phoneticPr fontId="1"/>
  </si>
  <si>
    <t>９.商品の　　　　特性・特徴</t>
    <phoneticPr fontId="1"/>
  </si>
  <si>
    <t>10.最終商品化までの過程</t>
    <phoneticPr fontId="1"/>
  </si>
  <si>
    <t>※「６.」を踏まえて、企業全体での持続可能な取組を目指す動機とその取組方法をご記入ください。(alt+Enterで改行)</t>
    <rPh sb="6" eb="7">
      <t>フ</t>
    </rPh>
    <rPh sb="11" eb="13">
      <t>キギョウ</t>
    </rPh>
    <rPh sb="13" eb="15">
      <t>ゼンタイ</t>
    </rPh>
    <rPh sb="17" eb="19">
      <t>ジゾク</t>
    </rPh>
    <rPh sb="19" eb="21">
      <t>カノウ</t>
    </rPh>
    <rPh sb="22" eb="24">
      <t>トリクミ</t>
    </rPh>
    <rPh sb="25" eb="27">
      <t>メザ</t>
    </rPh>
    <rPh sb="28" eb="30">
      <t>ドウキ</t>
    </rPh>
    <rPh sb="33" eb="35">
      <t>トリクミ</t>
    </rPh>
    <rPh sb="35" eb="37">
      <t>ホウホウ</t>
    </rPh>
    <rPh sb="39" eb="41">
      <t>キニュウ</t>
    </rPh>
    <phoneticPr fontId="1"/>
  </si>
  <si>
    <t>希望あり・     希望なし</t>
    <rPh sb="0" eb="2">
      <t>キボウ</t>
    </rPh>
    <rPh sb="10" eb="12">
      <t>キボウ</t>
    </rPh>
    <phoneticPr fontId="1"/>
  </si>
  <si>
    <t>※専門家に求めるアドバイス内容をご記入ください。</t>
    <rPh sb="1" eb="4">
      <t>センモンカ</t>
    </rPh>
    <rPh sb="5" eb="6">
      <t>モト</t>
    </rPh>
    <rPh sb="13" eb="15">
      <t>ナイヨウ</t>
    </rPh>
    <rPh sb="17" eb="19">
      <t>キニュウ</t>
    </rPh>
    <phoneticPr fontId="1"/>
  </si>
  <si>
    <t>※ご希望のアドバイザーを必ず派遣することを約束するものではありません。</t>
    <phoneticPr fontId="1"/>
  </si>
  <si>
    <t>あり・     なし</t>
    <phoneticPr fontId="1"/>
  </si>
  <si>
    <t>※「あり」の場合、補助金名を記載してください</t>
    <phoneticPr fontId="1"/>
  </si>
  <si>
    <t>11．ターゲットとする販路・客層の市場ニーズ分析及びその結果</t>
    <rPh sb="11" eb="13">
      <t>ハンロ</t>
    </rPh>
    <rPh sb="17" eb="19">
      <t>シジョウ</t>
    </rPh>
    <rPh sb="22" eb="24">
      <t>ブンセキ</t>
    </rPh>
    <rPh sb="24" eb="25">
      <t>オヨ</t>
    </rPh>
    <rPh sb="28" eb="30">
      <t>ケッカ</t>
    </rPh>
    <phoneticPr fontId="1"/>
  </si>
  <si>
    <r>
      <t xml:space="preserve">12. ターゲット販路・客層の市場ニーズ分析のブラッシュアップ及びその結果
</t>
    </r>
    <r>
      <rPr>
        <b/>
        <sz val="11"/>
        <color rgb="FFFF0000"/>
        <rFont val="ＭＳ 明朝"/>
        <family val="1"/>
        <charset val="128"/>
      </rPr>
      <t>※ブラッシュアップ期間後に記載して提出してください</t>
    </r>
    <rPh sb="9" eb="11">
      <t>ハンロ</t>
    </rPh>
    <rPh sb="15" eb="17">
      <t>シジョウ</t>
    </rPh>
    <rPh sb="20" eb="22">
      <t>ブンセキ</t>
    </rPh>
    <rPh sb="31" eb="32">
      <t>オヨ</t>
    </rPh>
    <rPh sb="35" eb="37">
      <t>ケッカ</t>
    </rPh>
    <rPh sb="47" eb="49">
      <t>キカン</t>
    </rPh>
    <rPh sb="49" eb="50">
      <t>ゴ</t>
    </rPh>
    <rPh sb="51" eb="53">
      <t>キサイ</t>
    </rPh>
    <rPh sb="55" eb="57">
      <t>テイシュツ</t>
    </rPh>
    <phoneticPr fontId="1"/>
  </si>
  <si>
    <t>13.専門家派遣希望</t>
    <rPh sb="3" eb="6">
      <t>センモンカ</t>
    </rPh>
    <rPh sb="6" eb="8">
      <t>ハケン</t>
    </rPh>
    <rPh sb="8" eb="10">
      <t>キボウ</t>
    </rPh>
    <phoneticPr fontId="1"/>
  </si>
  <si>
    <t>14.希望アドバイス内容</t>
    <rPh sb="3" eb="5">
      <t>キボウ</t>
    </rPh>
    <rPh sb="10" eb="12">
      <t>ナイヨウ</t>
    </rPh>
    <phoneticPr fontId="1"/>
  </si>
  <si>
    <t>16．ターゲット・利用シーン</t>
    <rPh sb="9" eb="11">
      <t>リヨウ</t>
    </rPh>
    <phoneticPr fontId="1"/>
  </si>
  <si>
    <t xml:space="preserve">17.本事業完了後の販路※自社店舗・自社ECによる販売は既存販路から除外
</t>
    <rPh sb="3" eb="4">
      <t>ホン</t>
    </rPh>
    <rPh sb="4" eb="6">
      <t>ジギョウ</t>
    </rPh>
    <rPh sb="6" eb="8">
      <t>カンリョウ</t>
    </rPh>
    <rPh sb="8" eb="9">
      <t>ゴ</t>
    </rPh>
    <rPh sb="10" eb="12">
      <t>ハンロ</t>
    </rPh>
    <rPh sb="28" eb="30">
      <t>キゾン</t>
    </rPh>
    <phoneticPr fontId="1"/>
  </si>
  <si>
    <t>18．本事業完了後の具体的な販売目標</t>
    <rPh sb="3" eb="4">
      <t>ホン</t>
    </rPh>
    <rPh sb="4" eb="6">
      <t>ジギョウ</t>
    </rPh>
    <rPh sb="6" eb="8">
      <t>カンリョウ</t>
    </rPh>
    <rPh sb="8" eb="9">
      <t>ゴ</t>
    </rPh>
    <rPh sb="10" eb="13">
      <t>グタイテキ</t>
    </rPh>
    <rPh sb="14" eb="16">
      <t>ハンバイ</t>
    </rPh>
    <rPh sb="16" eb="18">
      <t>モクヒョウ</t>
    </rPh>
    <phoneticPr fontId="1"/>
  </si>
  <si>
    <t>19.本事業完了後の具体的な販売戦略</t>
    <rPh sb="3" eb="4">
      <t>ホン</t>
    </rPh>
    <rPh sb="4" eb="6">
      <t>ジギョウ</t>
    </rPh>
    <rPh sb="6" eb="8">
      <t>カンリョウ</t>
    </rPh>
    <rPh sb="8" eb="9">
      <t>ゴ</t>
    </rPh>
    <rPh sb="10" eb="13">
      <t>グタイテキ</t>
    </rPh>
    <rPh sb="14" eb="16">
      <t>ハンバイ</t>
    </rPh>
    <rPh sb="16" eb="18">
      <t>センリャク</t>
    </rPh>
    <phoneticPr fontId="1"/>
  </si>
  <si>
    <t>時期</t>
    <rPh sb="0" eb="2">
      <t>ジキ</t>
    </rPh>
    <phoneticPr fontId="1"/>
  </si>
  <si>
    <t>内容</t>
    <rPh sb="0" eb="2">
      <t>ナイヨウ</t>
    </rPh>
    <phoneticPr fontId="1"/>
  </si>
  <si>
    <t>20.本事業完了後の持続可能な企業取組の目標</t>
    <rPh sb="3" eb="4">
      <t>ホン</t>
    </rPh>
    <rPh sb="4" eb="6">
      <t>ジギョウ</t>
    </rPh>
    <rPh sb="6" eb="8">
      <t>カンリョウ</t>
    </rPh>
    <rPh sb="8" eb="9">
      <t>ゴ</t>
    </rPh>
    <rPh sb="10" eb="12">
      <t>ジゾク</t>
    </rPh>
    <rPh sb="12" eb="14">
      <t>カノウ</t>
    </rPh>
    <rPh sb="15" eb="17">
      <t>キギョウ</t>
    </rPh>
    <rPh sb="17" eb="19">
      <t>トリクミ</t>
    </rPh>
    <rPh sb="20" eb="22">
      <t>モクヒョウ</t>
    </rPh>
    <phoneticPr fontId="1"/>
  </si>
  <si>
    <t xml:space="preserve">７. 企業全体での持続可能な取組
</t>
    <rPh sb="3" eb="5">
      <t>キギョウ</t>
    </rPh>
    <rPh sb="5" eb="7">
      <t>ゼンタイ</t>
    </rPh>
    <rPh sb="9" eb="11">
      <t>ジゾク</t>
    </rPh>
    <rPh sb="11" eb="13">
      <t>カノウ</t>
    </rPh>
    <rPh sb="14" eb="16">
      <t>トリクミ</t>
    </rPh>
    <phoneticPr fontId="1"/>
  </si>
  <si>
    <t xml:space="preserve">８．商品開発における持続可能な取組
</t>
    <rPh sb="2" eb="4">
      <t>ショウヒン</t>
    </rPh>
    <rPh sb="4" eb="6">
      <t>カイハツ</t>
    </rPh>
    <rPh sb="10" eb="12">
      <t>ジゾク</t>
    </rPh>
    <rPh sb="12" eb="14">
      <t>カノウ</t>
    </rPh>
    <rPh sb="15" eb="17">
      <t>トリクミ</t>
    </rPh>
    <phoneticPr fontId="1"/>
  </si>
  <si>
    <t>①自社全体での持続可能な取組の課題</t>
    <rPh sb="1" eb="3">
      <t>ジシャ</t>
    </rPh>
    <rPh sb="3" eb="5">
      <t>ゼンタイ</t>
    </rPh>
    <rPh sb="7" eb="9">
      <t>ジゾク</t>
    </rPh>
    <rPh sb="9" eb="11">
      <t>カノウ</t>
    </rPh>
    <rPh sb="12" eb="14">
      <t>トリクミ</t>
    </rPh>
    <rPh sb="15" eb="17">
      <t>カダイ</t>
    </rPh>
    <phoneticPr fontId="1"/>
  </si>
  <si>
    <t>②商品開発における持続可能な取組の課題</t>
    <rPh sb="1" eb="3">
      <t>ショウヒン</t>
    </rPh>
    <rPh sb="3" eb="5">
      <t>カイハツ</t>
    </rPh>
    <rPh sb="9" eb="11">
      <t>ジゾク</t>
    </rPh>
    <rPh sb="11" eb="13">
      <t>カノウ</t>
    </rPh>
    <rPh sb="14" eb="16">
      <t>トリクミ</t>
    </rPh>
    <rPh sb="17" eb="19">
      <t>カダイ</t>
    </rPh>
    <phoneticPr fontId="1"/>
  </si>
  <si>
    <t>※自社における持続可能な取組の現状とその課題を①商品開発、②商品開発の2点から記載してください。(alt+Enterで改行)</t>
    <rPh sb="1" eb="3">
      <t>ジシャ</t>
    </rPh>
    <rPh sb="7" eb="9">
      <t>ジゾク</t>
    </rPh>
    <rPh sb="9" eb="11">
      <t>カノウ</t>
    </rPh>
    <rPh sb="12" eb="14">
      <t>トリクミ</t>
    </rPh>
    <rPh sb="15" eb="17">
      <t>ゲンジョウ</t>
    </rPh>
    <rPh sb="20" eb="22">
      <t>カダイ</t>
    </rPh>
    <rPh sb="24" eb="26">
      <t>ショウヒン</t>
    </rPh>
    <rPh sb="26" eb="28">
      <t>カイハツ</t>
    </rPh>
    <rPh sb="36" eb="37">
      <t>テン</t>
    </rPh>
    <rPh sb="39" eb="41">
      <t>キサイ</t>
    </rPh>
    <phoneticPr fontId="1"/>
  </si>
  <si>
    <t>北海道産の未利用原材料を使用したパスタソースの開発</t>
    <rPh sb="0" eb="3">
      <t>ホッカイドウ</t>
    </rPh>
    <rPh sb="3" eb="4">
      <t>サン</t>
    </rPh>
    <rPh sb="5" eb="8">
      <t>ミリヨウ</t>
    </rPh>
    <rPh sb="8" eb="11">
      <t>ゲンザイリョウ</t>
    </rPh>
    <phoneticPr fontId="1"/>
  </si>
  <si>
    <t>生乳</t>
    <rPh sb="0" eb="2">
      <t>セイニュウ</t>
    </rPh>
    <phoneticPr fontId="1"/>
  </si>
  <si>
    <t>●●牧場</t>
    <phoneticPr fontId="1"/>
  </si>
  <si>
    <t>帆立</t>
    <rPh sb="0" eb="2">
      <t>ホタテ</t>
    </rPh>
    <phoneticPr fontId="1"/>
  </si>
  <si>
    <t>○○水産</t>
    <rPh sb="2" eb="4">
      <t>スイサン</t>
    </rPh>
    <phoneticPr fontId="1"/>
  </si>
  <si>
    <t>新得町</t>
    <rPh sb="0" eb="3">
      <t>シントクチョウ</t>
    </rPh>
    <phoneticPr fontId="1"/>
  </si>
  <si>
    <t>記載してください</t>
    <phoneticPr fontId="1"/>
  </si>
  <si>
    <r>
      <t xml:space="preserve">・自社における持続可能な取組の現状
</t>
    </r>
    <r>
      <rPr>
        <sz val="10"/>
        <color rgb="FFFF0000"/>
        <rFont val="ＭＳ 明朝"/>
        <family val="1"/>
        <charset val="128"/>
      </rPr>
      <t>記載してください</t>
    </r>
    <rPh sb="1" eb="3">
      <t>ジシャ</t>
    </rPh>
    <rPh sb="7" eb="9">
      <t>ジゾク</t>
    </rPh>
    <rPh sb="9" eb="11">
      <t>カノウ</t>
    </rPh>
    <rPh sb="12" eb="14">
      <t>トリクミ</t>
    </rPh>
    <rPh sb="15" eb="17">
      <t>ゲンジョウ</t>
    </rPh>
    <phoneticPr fontId="1"/>
  </si>
  <si>
    <r>
      <t xml:space="preserve">②商品開発における持続可能な取組の課題
</t>
    </r>
    <r>
      <rPr>
        <sz val="10"/>
        <color rgb="FFFF0000"/>
        <rFont val="ＭＳ 明朝"/>
        <family val="1"/>
        <charset val="128"/>
      </rPr>
      <t>記載してください</t>
    </r>
    <rPh sb="1" eb="3">
      <t>ショウヒン</t>
    </rPh>
    <rPh sb="3" eb="5">
      <t>カイハツ</t>
    </rPh>
    <rPh sb="9" eb="11">
      <t>ジゾク</t>
    </rPh>
    <rPh sb="11" eb="13">
      <t>カノウ</t>
    </rPh>
    <rPh sb="14" eb="16">
      <t>トリクミ</t>
    </rPh>
    <rPh sb="17" eb="19">
      <t>カダイ</t>
    </rPh>
    <phoneticPr fontId="1"/>
  </si>
  <si>
    <t>豊浦町</t>
    <rPh sb="0" eb="3">
      <t>トヨウラチョウ</t>
    </rPh>
    <phoneticPr fontId="1"/>
  </si>
  <si>
    <t>記載してください
(環境、社会、人間に対する負荷削減、持続可能な企業運営の取組など)</t>
    <phoneticPr fontId="1"/>
  </si>
  <si>
    <t>記載してください
(特に商品開発の点での環境、社会、人間に対する負荷削減)</t>
    <rPh sb="10" eb="11">
      <t>トク</t>
    </rPh>
    <rPh sb="12" eb="14">
      <t>ショウヒン</t>
    </rPh>
    <rPh sb="14" eb="16">
      <t>カイハツ</t>
    </rPh>
    <rPh sb="17" eb="18">
      <t>テン</t>
    </rPh>
    <rPh sb="34" eb="36">
      <t>サクゲン</t>
    </rPh>
    <phoneticPr fontId="1"/>
  </si>
  <si>
    <r>
      <t xml:space="preserve">①自社全体での持続可能な取組の課題
</t>
    </r>
    <r>
      <rPr>
        <sz val="10"/>
        <color rgb="FFFF0000"/>
        <rFont val="ＭＳ 明朝"/>
        <family val="1"/>
        <charset val="128"/>
      </rPr>
      <t xml:space="preserve">記載してください
</t>
    </r>
    <rPh sb="1" eb="3">
      <t>ジシャ</t>
    </rPh>
    <rPh sb="3" eb="5">
      <t>ゼンタイ</t>
    </rPh>
    <rPh sb="7" eb="9">
      <t>ジゾク</t>
    </rPh>
    <rPh sb="9" eb="11">
      <t>カノウ</t>
    </rPh>
    <rPh sb="12" eb="14">
      <t>トリクミ</t>
    </rPh>
    <rPh sb="15" eb="17">
      <t>カダイ</t>
    </rPh>
    <phoneticPr fontId="1"/>
  </si>
  <si>
    <t>既存商品の帆立のパスタソースを製造する際に発生する、帆立の端材を利用し、道東の未利用生乳を組み合わせたクリームコロッケ。現状では廃棄されている端材を活用、商品化することで新たな商品価値を生み出すことができる。また、道産主原料を使用することによって、○○○○○○○という付加価値をつけ、他社類似商品との差別化を実現した。</t>
    <rPh sb="0" eb="2">
      <t>キゾン</t>
    </rPh>
    <rPh sb="2" eb="4">
      <t>ショウヒン</t>
    </rPh>
    <rPh sb="5" eb="7">
      <t>ホタテ</t>
    </rPh>
    <rPh sb="15" eb="17">
      <t>セイゾウ</t>
    </rPh>
    <rPh sb="19" eb="20">
      <t>サイ</t>
    </rPh>
    <rPh sb="21" eb="23">
      <t>ハッセイ</t>
    </rPh>
    <rPh sb="26" eb="28">
      <t>ホタテ</t>
    </rPh>
    <rPh sb="29" eb="31">
      <t>ハザイ</t>
    </rPh>
    <rPh sb="32" eb="34">
      <t>リヨウ</t>
    </rPh>
    <rPh sb="39" eb="42">
      <t>ミリヨウ</t>
    </rPh>
    <rPh sb="60" eb="62">
      <t>ゲンジョウ</t>
    </rPh>
    <rPh sb="64" eb="66">
      <t>ハイキ</t>
    </rPh>
    <rPh sb="71" eb="73">
      <t>ハザイ</t>
    </rPh>
    <rPh sb="74" eb="76">
      <t>カツヨウ</t>
    </rPh>
    <rPh sb="77" eb="80">
      <t>ショウヒンカ</t>
    </rPh>
    <rPh sb="85" eb="86">
      <t>アラ</t>
    </rPh>
    <rPh sb="88" eb="90">
      <t>ショウヒン</t>
    </rPh>
    <rPh sb="90" eb="92">
      <t>カチ</t>
    </rPh>
    <rPh sb="93" eb="94">
      <t>ウ</t>
    </rPh>
    <rPh sb="95" eb="96">
      <t>ダ</t>
    </rPh>
    <rPh sb="107" eb="109">
      <t>ドウサン</t>
    </rPh>
    <rPh sb="109" eb="112">
      <t>シュゲンリョウ</t>
    </rPh>
    <rPh sb="113" eb="115">
      <t>シヨウ</t>
    </rPh>
    <phoneticPr fontId="1"/>
  </si>
  <si>
    <t>噴火湾帆立のクリームコロッケ</t>
    <rPh sb="0" eb="2">
      <t>フンカ</t>
    </rPh>
    <rPh sb="2" eb="3">
      <t>ワン</t>
    </rPh>
    <rPh sb="3" eb="5">
      <t>ホタテ</t>
    </rPh>
    <phoneticPr fontId="1"/>
  </si>
  <si>
    <t>冷凍</t>
    <rPh sb="0" eb="2">
      <t>レイトウ</t>
    </rPh>
    <phoneticPr fontId="1"/>
  </si>
  <si>
    <t>250円</t>
    <rPh sb="3" eb="4">
      <t>エン</t>
    </rPh>
    <phoneticPr fontId="1"/>
  </si>
  <si>
    <t>227円</t>
    <rPh sb="3" eb="4">
      <t>エン</t>
    </rPh>
    <phoneticPr fontId="1"/>
  </si>
  <si>
    <t>主原料に道産の未利用原材料(規格外帆立、余剰生乳)を使用したクリームコロッケの開発</t>
    <rPh sb="0" eb="3">
      <t>シュゲンリョウ</t>
    </rPh>
    <rPh sb="4" eb="6">
      <t>ドウサン</t>
    </rPh>
    <rPh sb="7" eb="10">
      <t>ミリヨウ</t>
    </rPh>
    <rPh sb="10" eb="13">
      <t>ゲンザイリョウ</t>
    </rPh>
    <rPh sb="14" eb="17">
      <t>キカクガイ</t>
    </rPh>
    <rPh sb="17" eb="19">
      <t>ホタテ</t>
    </rPh>
    <rPh sb="20" eb="22">
      <t>ヨジョウ</t>
    </rPh>
    <rPh sb="22" eb="24">
      <t>セイニュウ</t>
    </rPh>
    <rPh sb="26" eb="28">
      <t>シヨウ</t>
    </rPh>
    <rPh sb="39" eb="41">
      <t>カイハツ</t>
    </rPh>
    <phoneticPr fontId="1"/>
  </si>
  <si>
    <t>参考資料やデータ図を貼り付けて引用しても構いません。
競合品や人気商品等の市場調査や、自社のマーケティング活動などに基づき、自社の分析結果を具体的かつ明確に記載してください。</t>
    <rPh sb="0" eb="2">
      <t>サンコウ</t>
    </rPh>
    <rPh sb="2" eb="4">
      <t>シリョウ</t>
    </rPh>
    <rPh sb="8" eb="9">
      <t>ズ</t>
    </rPh>
    <rPh sb="10" eb="11">
      <t>ハ</t>
    </rPh>
    <rPh sb="12" eb="13">
      <t>ツ</t>
    </rPh>
    <rPh sb="15" eb="17">
      <t>インヨウ</t>
    </rPh>
    <rPh sb="20" eb="21">
      <t>カマ</t>
    </rPh>
    <rPh sb="27" eb="29">
      <t>キョウゴウ</t>
    </rPh>
    <rPh sb="29" eb="30">
      <t>ヒン</t>
    </rPh>
    <rPh sb="31" eb="33">
      <t>ニンキ</t>
    </rPh>
    <rPh sb="33" eb="35">
      <t>ショウヒン</t>
    </rPh>
    <rPh sb="35" eb="36">
      <t>トウ</t>
    </rPh>
    <rPh sb="37" eb="39">
      <t>シジョウ</t>
    </rPh>
    <rPh sb="39" eb="41">
      <t>チョウサ</t>
    </rPh>
    <rPh sb="43" eb="45">
      <t>ジシャ</t>
    </rPh>
    <rPh sb="53" eb="55">
      <t>カツドウ</t>
    </rPh>
    <rPh sb="58" eb="59">
      <t>モト</t>
    </rPh>
    <rPh sb="62" eb="64">
      <t>ジシャ</t>
    </rPh>
    <rPh sb="65" eb="67">
      <t>ブンセキ</t>
    </rPh>
    <rPh sb="67" eb="69">
      <t>ケッカ</t>
    </rPh>
    <rPh sb="70" eb="73">
      <t>グタイテキ</t>
    </rPh>
    <rPh sb="75" eb="77">
      <t>メイカク</t>
    </rPh>
    <rPh sb="78" eb="80">
      <t>キサイ</t>
    </rPh>
    <phoneticPr fontId="1"/>
  </si>
  <si>
    <t>今回の申請内容に基づき、事務局から開発商品に関する市場データを提供します。この情報と上記分析結果を合わせて再検討し、本開発商品のターゲット販路・客層の市場分析をブラッシュアップさせてください。</t>
    <rPh sb="0" eb="2">
      <t>コンカイ</t>
    </rPh>
    <rPh sb="3" eb="5">
      <t>シンセイ</t>
    </rPh>
    <rPh sb="5" eb="7">
      <t>ナイヨウ</t>
    </rPh>
    <rPh sb="8" eb="9">
      <t>モト</t>
    </rPh>
    <rPh sb="12" eb="15">
      <t>ジムキョク</t>
    </rPh>
    <rPh sb="17" eb="19">
      <t>カイハツ</t>
    </rPh>
    <rPh sb="19" eb="21">
      <t>ショウヒン</t>
    </rPh>
    <rPh sb="22" eb="23">
      <t>カン</t>
    </rPh>
    <rPh sb="25" eb="27">
      <t>シジョウ</t>
    </rPh>
    <rPh sb="31" eb="33">
      <t>テイキョウ</t>
    </rPh>
    <rPh sb="39" eb="41">
      <t>ジョウホウ</t>
    </rPh>
    <rPh sb="42" eb="44">
      <t>ジョウキ</t>
    </rPh>
    <rPh sb="44" eb="46">
      <t>ブンセキ</t>
    </rPh>
    <rPh sb="46" eb="48">
      <t>ケッカ</t>
    </rPh>
    <rPh sb="49" eb="50">
      <t>ア</t>
    </rPh>
    <rPh sb="53" eb="56">
      <t>サイケントウ</t>
    </rPh>
    <rPh sb="58" eb="59">
      <t>ホン</t>
    </rPh>
    <rPh sb="59" eb="61">
      <t>カイハツ</t>
    </rPh>
    <rPh sb="61" eb="63">
      <t>ショウヒン</t>
    </rPh>
    <rPh sb="69" eb="71">
      <t>ハンロ</t>
    </rPh>
    <rPh sb="72" eb="74">
      <t>キャクソウ</t>
    </rPh>
    <rPh sb="75" eb="77">
      <t>シジョウ</t>
    </rPh>
    <rPh sb="77" eb="79">
      <t>ブンセキ</t>
    </rPh>
    <phoneticPr fontId="1"/>
  </si>
  <si>
    <t>15.本補助金以外に活用する(予定している)補助金</t>
    <rPh sb="3" eb="4">
      <t>ホン</t>
    </rPh>
    <rPh sb="4" eb="7">
      <t>ホジョキン</t>
    </rPh>
    <rPh sb="7" eb="9">
      <t>イガイ</t>
    </rPh>
    <rPh sb="10" eb="12">
      <t>カツヨウ</t>
    </rPh>
    <rPh sb="15" eb="17">
      <t>ヨテイ</t>
    </rPh>
    <rPh sb="22" eb="25">
      <t>ホジョキン</t>
    </rPh>
    <phoneticPr fontId="1"/>
  </si>
  <si>
    <t>当財団以外の補助金も記載してください</t>
    <rPh sb="0" eb="1">
      <t>トウ</t>
    </rPh>
    <rPh sb="1" eb="3">
      <t>ザイダン</t>
    </rPh>
    <rPh sb="3" eb="5">
      <t>イガイ</t>
    </rPh>
    <rPh sb="6" eb="9">
      <t>ホジョキン</t>
    </rPh>
    <rPh sb="10" eb="12">
      <t>キサイ</t>
    </rPh>
    <phoneticPr fontId="1"/>
  </si>
  <si>
    <t>(株)〇〇〇 ⇒全国展開する高質スーパー
(株)▲▲▲　⇒Ａエリア10店舗
◇◇◇(株)　⇒外食産業●店舗へ業務用として展開</t>
    <phoneticPr fontId="1"/>
  </si>
  <si>
    <t>サステナブルへの意識が高く、安全安心で、且つ美味しいものを食べたいと思っている30代～50代女性。</t>
    <rPh sb="8" eb="10">
      <t>イシキ</t>
    </rPh>
    <rPh sb="11" eb="12">
      <t>タカ</t>
    </rPh>
    <phoneticPr fontId="1"/>
  </si>
  <si>
    <t>数値記載</t>
    <phoneticPr fontId="1"/>
  </si>
  <si>
    <t>売上計画の数字の根拠を含め具体的な記載
・単価×数量×販売先
（どこに、何を、どのように、どれくらい）</t>
    <phoneticPr fontId="1"/>
  </si>
  <si>
    <t>時期(年・月)</t>
    <rPh sb="0" eb="2">
      <t>ジキ</t>
    </rPh>
    <rPh sb="3" eb="4">
      <t>ネン</t>
    </rPh>
    <rPh sb="5" eb="6">
      <t>ツキ</t>
    </rPh>
    <phoneticPr fontId="1"/>
  </si>
  <si>
    <t>自社全体としての取組目標を記載してください</t>
    <rPh sb="0" eb="2">
      <t>ジシャ</t>
    </rPh>
    <rPh sb="2" eb="4">
      <t>ゼンタイ</t>
    </rPh>
    <rPh sb="8" eb="10">
      <t>トリクミ</t>
    </rPh>
    <rPh sb="10" eb="12">
      <t>モクヒョウ</t>
    </rPh>
    <rPh sb="13" eb="15">
      <t>キサイ</t>
    </rPh>
    <phoneticPr fontId="1"/>
  </si>
  <si>
    <t>※原材料及び仕入れに関する詳細は別紙添付</t>
    <phoneticPr fontId="1"/>
  </si>
  <si>
    <t>パッケージ包材</t>
    <rPh sb="5" eb="7">
      <t>ホウザイ</t>
    </rPh>
    <phoneticPr fontId="1"/>
  </si>
  <si>
    <t>デザイン費</t>
    <rPh sb="4" eb="5">
      <t>ヒ</t>
    </rPh>
    <phoneticPr fontId="1"/>
  </si>
  <si>
    <t>検査費</t>
    <rPh sb="0" eb="2">
      <t>ケンサ</t>
    </rPh>
    <rPh sb="2" eb="3">
      <t>ヒ</t>
    </rPh>
    <phoneticPr fontId="1"/>
  </si>
  <si>
    <t>パッケージデザイン ㈱○○デザイン依頼※見積・依頼内容 別紙添付</t>
    <rPh sb="17" eb="19">
      <t>イライ</t>
    </rPh>
    <phoneticPr fontId="1"/>
  </si>
  <si>
    <t>栄養成分検査 ㈱xx検査センター依頼※見積・依頼内容 別紙添付</t>
    <rPh sb="0" eb="2">
      <t>エイヨウ</t>
    </rPh>
    <rPh sb="2" eb="4">
      <t>セイブン</t>
    </rPh>
    <rPh sb="4" eb="6">
      <t>ケンサ</t>
    </rPh>
    <rPh sb="10" eb="12">
      <t>ケンサ</t>
    </rPh>
    <rPh sb="16" eb="18">
      <t>イライ</t>
    </rPh>
    <phoneticPr fontId="1"/>
  </si>
  <si>
    <t>原材料仕入商談</t>
    <rPh sb="0" eb="3">
      <t>ゲンザイリョウ</t>
    </rPh>
    <rPh sb="3" eb="5">
      <t>シイレ</t>
    </rPh>
    <rPh sb="5" eb="7">
      <t>ショウダン</t>
    </rPh>
    <phoneticPr fontId="1"/>
  </si>
  <si>
    <t>仕入先・加工先との打合せ(道東ほか道内）5,000円/回　×3回×2名</t>
    <rPh sb="0" eb="2">
      <t>シイレ</t>
    </rPh>
    <rPh sb="2" eb="3">
      <t>サキ</t>
    </rPh>
    <rPh sb="4" eb="6">
      <t>カコウ</t>
    </rPh>
    <rPh sb="6" eb="7">
      <t>サキ</t>
    </rPh>
    <rPh sb="9" eb="11">
      <t>ウチアワ</t>
    </rPh>
    <rPh sb="13" eb="15">
      <t>ドウトウ</t>
    </rPh>
    <rPh sb="17" eb="19">
      <t>ドウナイ</t>
    </rPh>
    <rPh sb="25" eb="26">
      <t>エン</t>
    </rPh>
    <rPh sb="27" eb="28">
      <t>カイ</t>
    </rPh>
    <rPh sb="31" eb="32">
      <t>カイ</t>
    </rPh>
    <rPh sb="34" eb="35">
      <t>メイ</t>
    </rPh>
    <phoneticPr fontId="3"/>
  </si>
  <si>
    <t>展示会出展</t>
    <rPh sb="0" eb="3">
      <t>テンジカイ</t>
    </rPh>
    <rPh sb="3" eb="5">
      <t>シュッテン</t>
    </rPh>
    <phoneticPr fontId="1"/>
  </si>
  <si>
    <t>出展料50,000円、備品代30,000円、交通費50,000円､宿泊費9,000円×3日×1名</t>
    <rPh sb="0" eb="2">
      <t>シュッテン</t>
    </rPh>
    <rPh sb="2" eb="3">
      <t>リョウ</t>
    </rPh>
    <rPh sb="9" eb="10">
      <t>エン</t>
    </rPh>
    <rPh sb="11" eb="13">
      <t>ビヒン</t>
    </rPh>
    <rPh sb="13" eb="14">
      <t>ダイ</t>
    </rPh>
    <rPh sb="20" eb="21">
      <t>エン</t>
    </rPh>
    <rPh sb="22" eb="25">
      <t>コウツウヒ</t>
    </rPh>
    <rPh sb="31" eb="32">
      <t>エン</t>
    </rPh>
    <rPh sb="33" eb="36">
      <t>シュクハクヒ</t>
    </rPh>
    <rPh sb="41" eb="42">
      <t>エン</t>
    </rPh>
    <rPh sb="44" eb="45">
      <t>ニチ</t>
    </rPh>
    <rPh sb="47" eb="48">
      <t>メイ</t>
    </rPh>
    <phoneticPr fontId="1"/>
  </si>
  <si>
    <t>包餡機</t>
    <rPh sb="0" eb="2">
      <t>ホウアン</t>
    </rPh>
    <rPh sb="2" eb="3">
      <t>キ</t>
    </rPh>
    <phoneticPr fontId="3"/>
  </si>
  <si>
    <t>2-4</t>
    <phoneticPr fontId="1"/>
  </si>
  <si>
    <t>6</t>
    <phoneticPr fontId="1"/>
  </si>
  <si>
    <t>7</t>
    <phoneticPr fontId="1"/>
  </si>
  <si>
    <t>8</t>
    <phoneticPr fontId="1"/>
  </si>
  <si>
    <t>9</t>
    <phoneticPr fontId="1"/>
  </si>
  <si>
    <t>10</t>
    <phoneticPr fontId="1"/>
  </si>
  <si>
    <t>11</t>
    <phoneticPr fontId="1"/>
  </si>
  <si>
    <t>12</t>
    <phoneticPr fontId="1"/>
  </si>
  <si>
    <t>13</t>
    <phoneticPr fontId="1"/>
  </si>
  <si>
    <t>14</t>
    <phoneticPr fontId="1"/>
  </si>
  <si>
    <t>15</t>
    <phoneticPr fontId="1"/>
  </si>
  <si>
    <t>16</t>
    <phoneticPr fontId="1"/>
  </si>
  <si>
    <t>17</t>
    <phoneticPr fontId="1"/>
  </si>
  <si>
    <t>18</t>
    <phoneticPr fontId="1"/>
  </si>
  <si>
    <t>15..本補助金以外に活用する(予定している)補助金</t>
    <rPh sb="4" eb="5">
      <t>ホン</t>
    </rPh>
    <rPh sb="5" eb="8">
      <t>ホジョキン</t>
    </rPh>
    <rPh sb="8" eb="10">
      <t>イガイ</t>
    </rPh>
    <rPh sb="11" eb="13">
      <t>カツヨウ</t>
    </rPh>
    <rPh sb="16" eb="18">
      <t>ヨテイ</t>
    </rPh>
    <rPh sb="23" eb="26">
      <t>ホジョキン</t>
    </rPh>
    <phoneticPr fontId="1"/>
  </si>
  <si>
    <t>６．持続可能（サステナブル）な取組に関する自社の現状と①商品開発における課題及び②自社全体での課題</t>
    <rPh sb="2" eb="4">
      <t>ジゾク</t>
    </rPh>
    <rPh sb="4" eb="6">
      <t>カノウ</t>
    </rPh>
    <rPh sb="15" eb="17">
      <t>トリクミ</t>
    </rPh>
    <rPh sb="18" eb="19">
      <t>カン</t>
    </rPh>
    <rPh sb="21" eb="23">
      <t>ジシャ</t>
    </rPh>
    <rPh sb="24" eb="26">
      <t>ゲンジョウ</t>
    </rPh>
    <rPh sb="28" eb="30">
      <t>ショウヒン</t>
    </rPh>
    <rPh sb="30" eb="32">
      <t>カイハツ</t>
    </rPh>
    <rPh sb="36" eb="38">
      <t>カダイ</t>
    </rPh>
    <rPh sb="38" eb="39">
      <t>オヨ</t>
    </rPh>
    <rPh sb="41" eb="43">
      <t>ジシャ</t>
    </rPh>
    <rPh sb="43" eb="45">
      <t>ゼンタイ</t>
    </rPh>
    <rPh sb="47" eb="49">
      <t>カダイ</t>
    </rPh>
    <phoneticPr fontId="1"/>
  </si>
  <si>
    <t>※上記のうち、既存商品がある場合は、商品情報をご記入ください。</t>
    <rPh sb="1" eb="3">
      <t>ジョウキ</t>
    </rPh>
    <rPh sb="18" eb="20">
      <t>ショウヒン</t>
    </rPh>
    <rPh sb="20" eb="22">
      <t>ジョウホウ</t>
    </rPh>
    <phoneticPr fontId="1"/>
  </si>
  <si>
    <t>※自社における持続可能（サステナブル）な取組の現状とその課題を①自社全体、②商品開発の2点から記載してください。(alt+Enterで改行)</t>
    <rPh sb="1" eb="3">
      <t>ジシャ</t>
    </rPh>
    <rPh sb="7" eb="9">
      <t>ジゾク</t>
    </rPh>
    <rPh sb="9" eb="11">
      <t>カノウ</t>
    </rPh>
    <rPh sb="20" eb="22">
      <t>トリクミ</t>
    </rPh>
    <rPh sb="23" eb="25">
      <t>ゲンジョウ</t>
    </rPh>
    <rPh sb="28" eb="30">
      <t>カダイ</t>
    </rPh>
    <rPh sb="32" eb="34">
      <t>ジシャ</t>
    </rPh>
    <rPh sb="34" eb="36">
      <t>ゼンタイ</t>
    </rPh>
    <rPh sb="44" eb="45">
      <t>テン</t>
    </rPh>
    <rPh sb="47" eb="49">
      <t>キサイ</t>
    </rPh>
    <phoneticPr fontId="1"/>
  </si>
  <si>
    <t xml:space="preserve">・自社における持続可能な取組の現状（食品に限らず自社全体でのサステナブルな取組）
</t>
    <rPh sb="24" eb="26">
      <t>ジシャ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</si>
</sst>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Red]\-#,##0\ "/>
    <numFmt numFmtId="177" formatCode="0_);[Red]\(0\)"/>
  </numFmts>
  <fonts count="3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ＭＳ 明朝"/>
      <family val="1"/>
      <charset val="128"/>
    </font>
    <font>
      <sz val="6"/>
      <name val="ＭＳ Ｐゴシック"/>
      <family val="3"/>
      <charset val="128"/>
    </font>
    <font>
      <b/>
      <sz val="16"/>
      <name val="ＭＳ 明朝"/>
      <family val="1"/>
      <charset val="128"/>
    </font>
    <font>
      <b/>
      <sz val="12"/>
      <name val="ＭＳ 明朝"/>
      <family val="1"/>
      <charset val="128"/>
    </font>
    <font>
      <sz val="11"/>
      <color theme="1"/>
      <name val="ＭＳ 明朝"/>
      <family val="1"/>
      <charset val="128"/>
    </font>
    <font>
      <b/>
      <sz val="11"/>
      <name val="ＭＳ 明朝"/>
      <family val="1"/>
      <charset val="128"/>
    </font>
    <font>
      <sz val="11"/>
      <name val="ＭＳ 明朝"/>
      <family val="1"/>
      <charset val="128"/>
    </font>
    <font>
      <sz val="10"/>
      <color theme="1"/>
      <name val="ＭＳ 明朝"/>
      <family val="1"/>
      <charset val="128"/>
    </font>
    <font>
      <sz val="11"/>
      <color theme="1"/>
      <name val="ＭＳ Ｐゴシック"/>
      <family val="2"/>
      <charset val="128"/>
      <scheme val="minor"/>
    </font>
    <font>
      <sz val="12"/>
      <color theme="1"/>
      <name val="ＭＳ 明朝"/>
      <family val="1"/>
      <charset val="128"/>
    </font>
    <font>
      <sz val="10"/>
      <color indexed="8"/>
      <name val="ヒラギノ角ゴ ProN W3"/>
      <family val="3"/>
      <charset val="128"/>
    </font>
    <font>
      <sz val="9"/>
      <color theme="1"/>
      <name val="ＭＳ 明朝"/>
      <family val="1"/>
      <charset val="128"/>
    </font>
    <font>
      <b/>
      <sz val="12"/>
      <color theme="1"/>
      <name val="ＭＳ 明朝"/>
      <family val="1"/>
      <charset val="128"/>
    </font>
    <font>
      <sz val="11"/>
      <color rgb="FFFF0000"/>
      <name val="ＭＳ 明朝"/>
      <family val="1"/>
      <charset val="128"/>
    </font>
    <font>
      <sz val="14"/>
      <color theme="1"/>
      <name val="ＭＳ 明朝"/>
      <family val="1"/>
      <charset val="128"/>
    </font>
    <font>
      <b/>
      <sz val="12"/>
      <color rgb="FFFF0000"/>
      <name val="ＭＳ 明朝"/>
      <family val="1"/>
      <charset val="128"/>
    </font>
    <font>
      <b/>
      <u/>
      <sz val="14"/>
      <name val="ＭＳ 明朝"/>
      <family val="1"/>
      <charset val="128"/>
    </font>
    <font>
      <b/>
      <sz val="14"/>
      <name val="ＭＳ 明朝"/>
      <family val="1"/>
      <charset val="128"/>
    </font>
    <font>
      <sz val="11"/>
      <color rgb="FF0000FF"/>
      <name val="ＭＳ 明朝"/>
      <family val="1"/>
      <charset val="128"/>
    </font>
    <font>
      <sz val="9"/>
      <color rgb="FFFF0000"/>
      <name val="ＭＳ 明朝"/>
      <family val="1"/>
      <charset val="128"/>
    </font>
    <font>
      <b/>
      <sz val="10.5"/>
      <color rgb="FFFF0000"/>
      <name val="ＭＳ 明朝"/>
      <family val="1"/>
      <charset val="128"/>
    </font>
    <font>
      <b/>
      <sz val="16"/>
      <color rgb="FFFF0000"/>
      <name val="ＭＳ 明朝"/>
      <family val="1"/>
      <charset val="128"/>
    </font>
    <font>
      <sz val="12"/>
      <color theme="0"/>
      <name val="ＭＳ 明朝"/>
      <family val="1"/>
      <charset val="128"/>
    </font>
    <font>
      <sz val="9"/>
      <name val="ＭＳ 明朝"/>
      <family val="1"/>
      <charset val="128"/>
    </font>
    <font>
      <sz val="10.5"/>
      <name val="ＭＳ 明朝"/>
      <family val="1"/>
      <charset val="128"/>
    </font>
    <font>
      <sz val="10"/>
      <name val="ＭＳ 明朝"/>
      <family val="1"/>
      <charset val="128"/>
    </font>
    <font>
      <sz val="10.5"/>
      <color theme="1"/>
      <name val="ＭＳ 明朝"/>
      <family val="1"/>
      <charset val="128"/>
    </font>
    <font>
      <b/>
      <sz val="11"/>
      <color theme="1"/>
      <name val="ＭＳ 明朝"/>
      <family val="1"/>
      <charset val="128"/>
    </font>
    <font>
      <sz val="10"/>
      <color rgb="FF202124"/>
      <name val="Arial"/>
      <family val="2"/>
    </font>
    <font>
      <b/>
      <sz val="10"/>
      <color rgb="FF202124"/>
      <name val="Arial"/>
      <family val="2"/>
    </font>
    <font>
      <sz val="8"/>
      <color theme="1"/>
      <name val="ＭＳ 明朝"/>
      <family val="1"/>
      <charset val="128"/>
    </font>
    <font>
      <sz val="12"/>
      <color rgb="FFFF0000"/>
      <name val="ＭＳ 明朝"/>
      <family val="1"/>
      <charset val="128"/>
    </font>
    <font>
      <sz val="10"/>
      <color rgb="FFFF0000"/>
      <name val="ＭＳ 明朝"/>
      <family val="1"/>
      <charset val="128"/>
    </font>
    <font>
      <b/>
      <sz val="11"/>
      <color rgb="FFFF0000"/>
      <name val="ＭＳ 明朝"/>
      <family val="1"/>
      <charset val="128"/>
    </font>
  </fonts>
  <fills count="9">
    <fill>
      <patternFill patternType="none"/>
    </fill>
    <fill>
      <patternFill patternType="gray125"/>
    </fill>
    <fill>
      <patternFill patternType="solid">
        <fgColor theme="3"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s>
  <cellStyleXfs count="7">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xf numFmtId="6" fontId="11" fillId="0" borderId="0" applyFont="0" applyFill="0" applyBorder="0" applyAlignment="0" applyProtection="0">
      <alignment vertical="center"/>
    </xf>
    <xf numFmtId="0" fontId="13" fillId="0" borderId="0" applyNumberFormat="0" applyFill="0" applyBorder="0" applyProtection="0">
      <alignment vertical="top" wrapText="1"/>
    </xf>
    <xf numFmtId="38" fontId="11" fillId="0" borderId="0" applyFont="0" applyFill="0" applyBorder="0" applyAlignment="0" applyProtection="0">
      <alignment vertical="center"/>
    </xf>
  </cellStyleXfs>
  <cellXfs count="408">
    <xf numFmtId="0" fontId="0" fillId="0" borderId="0" xfId="0">
      <alignment vertical="center"/>
    </xf>
    <xf numFmtId="0" fontId="3" fillId="0" borderId="0" xfId="1" applyFont="1"/>
    <xf numFmtId="0" fontId="7" fillId="0" borderId="0" xfId="0" applyFont="1">
      <alignment vertical="center"/>
    </xf>
    <xf numFmtId="0" fontId="6" fillId="0" borderId="0" xfId="1" applyFont="1" applyAlignment="1">
      <alignment vertical="center"/>
    </xf>
    <xf numFmtId="0" fontId="12" fillId="0" borderId="0" xfId="0" applyFont="1">
      <alignment vertical="center"/>
    </xf>
    <xf numFmtId="38" fontId="9" fillId="0" borderId="0" xfId="2" applyFont="1" applyAlignment="1" applyProtection="1">
      <alignment vertical="center" shrinkToFit="1"/>
      <protection locked="0"/>
    </xf>
    <xf numFmtId="38" fontId="9" fillId="0" borderId="0" xfId="2" applyFont="1" applyProtection="1">
      <alignment vertical="center"/>
      <protection locked="0"/>
    </xf>
    <xf numFmtId="0" fontId="9" fillId="0" borderId="1" xfId="2" applyNumberFormat="1" applyFont="1" applyBorder="1" applyAlignment="1" applyProtection="1">
      <alignment horizontal="center" vertical="center" wrapText="1"/>
      <protection locked="0"/>
    </xf>
    <xf numFmtId="0" fontId="9" fillId="0" borderId="1" xfId="2" applyNumberFormat="1" applyFont="1" applyBorder="1" applyAlignment="1" applyProtection="1">
      <alignment vertical="center" shrinkToFit="1"/>
      <protection locked="0"/>
    </xf>
    <xf numFmtId="176" fontId="16" fillId="0" borderId="1" xfId="2" applyNumberFormat="1" applyFont="1" applyBorder="1" applyProtection="1">
      <alignment vertical="center"/>
      <protection locked="0"/>
    </xf>
    <xf numFmtId="38" fontId="3" fillId="0" borderId="0" xfId="2" applyFont="1" applyProtection="1">
      <alignment vertical="center"/>
      <protection locked="0"/>
    </xf>
    <xf numFmtId="0" fontId="7" fillId="0" borderId="0" xfId="2" applyNumberFormat="1" applyFont="1" applyAlignment="1" applyProtection="1">
      <alignment vertical="center" shrinkToFit="1"/>
      <protection locked="0"/>
    </xf>
    <xf numFmtId="0" fontId="12" fillId="0" borderId="0" xfId="2" applyNumberFormat="1" applyFont="1" applyProtection="1">
      <alignment vertical="center"/>
      <protection locked="0"/>
    </xf>
    <xf numFmtId="49" fontId="7" fillId="0" borderId="0" xfId="3" applyNumberFormat="1" applyFont="1" applyAlignment="1" applyProtection="1">
      <alignment horizontal="right" vertical="top" wrapText="1"/>
      <protection locked="0"/>
    </xf>
    <xf numFmtId="38" fontId="9" fillId="0" borderId="0" xfId="2" applyFont="1" applyAlignment="1" applyProtection="1">
      <alignment vertical="center"/>
      <protection locked="0"/>
    </xf>
    <xf numFmtId="38" fontId="3" fillId="0" borderId="0" xfId="2" applyFont="1" applyAlignment="1" applyProtection="1">
      <alignment vertical="center" wrapText="1"/>
      <protection locked="0"/>
    </xf>
    <xf numFmtId="38" fontId="3" fillId="0" borderId="0" xfId="2" applyFont="1" applyAlignment="1" applyProtection="1">
      <alignment horizontal="center" vertical="center" wrapText="1"/>
      <protection locked="0"/>
    </xf>
    <xf numFmtId="38" fontId="9" fillId="0" borderId="1" xfId="2" applyFont="1" applyBorder="1" applyAlignment="1" applyProtection="1">
      <alignment vertical="center" shrinkToFit="1"/>
      <protection locked="0"/>
    </xf>
    <xf numFmtId="0" fontId="8" fillId="0" borderId="12" xfId="2" applyNumberFormat="1" applyFont="1" applyFill="1" applyBorder="1" applyAlignment="1" applyProtection="1">
      <alignment vertical="center"/>
      <protection locked="0"/>
    </xf>
    <xf numFmtId="0" fontId="9" fillId="0" borderId="10" xfId="2" applyNumberFormat="1" applyFont="1" applyFill="1" applyBorder="1" applyAlignment="1" applyProtection="1">
      <alignment vertical="center"/>
      <protection locked="0"/>
    </xf>
    <xf numFmtId="0" fontId="9" fillId="0" borderId="13" xfId="2" applyNumberFormat="1" applyFont="1" applyFill="1" applyBorder="1" applyAlignment="1" applyProtection="1">
      <alignment horizontal="right" vertical="center"/>
      <protection locked="0"/>
    </xf>
    <xf numFmtId="6" fontId="25" fillId="5" borderId="1" xfId="4" applyFont="1" applyFill="1" applyBorder="1" applyProtection="1">
      <alignment vertical="center"/>
      <protection hidden="1"/>
    </xf>
    <xf numFmtId="6" fontId="25" fillId="5" borderId="0" xfId="4" applyFont="1" applyFill="1" applyBorder="1" applyProtection="1">
      <alignment vertical="center"/>
      <protection hidden="1"/>
    </xf>
    <xf numFmtId="176" fontId="6" fillId="5" borderId="0" xfId="2" applyNumberFormat="1" applyFont="1" applyFill="1" applyBorder="1" applyAlignment="1" applyProtection="1">
      <alignment horizontal="center" vertical="center"/>
      <protection locked="0"/>
    </xf>
    <xf numFmtId="6" fontId="24" fillId="5" borderId="0" xfId="4" applyFont="1" applyFill="1" applyBorder="1" applyAlignment="1" applyProtection="1">
      <alignment horizontal="center" vertical="center"/>
      <protection locked="0"/>
    </xf>
    <xf numFmtId="176" fontId="18" fillId="5" borderId="0" xfId="2" applyNumberFormat="1" applyFont="1" applyFill="1" applyBorder="1" applyProtection="1">
      <alignment vertical="center"/>
      <protection locked="0"/>
    </xf>
    <xf numFmtId="38" fontId="3" fillId="5" borderId="0" xfId="2" applyFont="1" applyFill="1" applyProtection="1">
      <alignment vertical="center"/>
      <protection locked="0"/>
    </xf>
    <xf numFmtId="0" fontId="7" fillId="0" borderId="0" xfId="3" applyFont="1" applyAlignment="1" applyProtection="1">
      <alignment vertical="top" wrapText="1"/>
      <protection locked="0"/>
    </xf>
    <xf numFmtId="49" fontId="12" fillId="0" borderId="0" xfId="3" applyNumberFormat="1" applyFont="1" applyAlignment="1" applyProtection="1">
      <alignment horizontal="right" vertical="center" wrapText="1"/>
      <protection locked="0"/>
    </xf>
    <xf numFmtId="0" fontId="12" fillId="0" borderId="0" xfId="0" applyFont="1" applyProtection="1">
      <alignment vertical="center"/>
      <protection locked="0"/>
    </xf>
    <xf numFmtId="49" fontId="12" fillId="0" borderId="0" xfId="3" applyNumberFormat="1" applyFont="1" applyAlignment="1" applyProtection="1">
      <alignment horizontal="right" vertical="top" wrapText="1"/>
      <protection locked="0"/>
    </xf>
    <xf numFmtId="38" fontId="27" fillId="0" borderId="0" xfId="2" applyFont="1" applyProtection="1">
      <alignment vertical="center"/>
      <protection locked="0"/>
    </xf>
    <xf numFmtId="0" fontId="9" fillId="0" borderId="11" xfId="2" applyNumberFormat="1" applyFont="1" applyBorder="1" applyAlignment="1" applyProtection="1">
      <alignment vertical="center" shrinkToFit="1"/>
      <protection locked="0"/>
    </xf>
    <xf numFmtId="38" fontId="9" fillId="0" borderId="9" xfId="2" applyFont="1" applyBorder="1" applyProtection="1">
      <alignment vertical="center"/>
      <protection locked="0"/>
    </xf>
    <xf numFmtId="38" fontId="9" fillId="0" borderId="14" xfId="2" applyFont="1" applyBorder="1" applyProtection="1">
      <alignment vertical="center"/>
      <protection locked="0"/>
    </xf>
    <xf numFmtId="0" fontId="9" fillId="0" borderId="7" xfId="2" applyNumberFormat="1" applyFont="1" applyBorder="1" applyAlignment="1" applyProtection="1">
      <alignment vertical="center" shrinkToFit="1"/>
      <protection locked="0"/>
    </xf>
    <xf numFmtId="38" fontId="9" fillId="0" borderId="0" xfId="2" applyFont="1" applyBorder="1" applyProtection="1">
      <alignment vertical="center"/>
      <protection locked="0"/>
    </xf>
    <xf numFmtId="38" fontId="9" fillId="0" borderId="15" xfId="2" applyFont="1" applyBorder="1" applyProtection="1">
      <alignment vertical="center"/>
      <protection locked="0"/>
    </xf>
    <xf numFmtId="0" fontId="9" fillId="0" borderId="12" xfId="2" applyNumberFormat="1" applyFont="1" applyBorder="1" applyAlignment="1" applyProtection="1">
      <alignment vertical="center" shrinkToFit="1"/>
      <protection locked="0"/>
    </xf>
    <xf numFmtId="38" fontId="9" fillId="0" borderId="10" xfId="2" applyFont="1" applyBorder="1" applyProtection="1">
      <alignment vertical="center"/>
      <protection locked="0"/>
    </xf>
    <xf numFmtId="38" fontId="9" fillId="0" borderId="13" xfId="2" applyFont="1" applyBorder="1" applyProtection="1">
      <alignment vertical="center"/>
      <protection locked="0"/>
    </xf>
    <xf numFmtId="0" fontId="15" fillId="0" borderId="0" xfId="0" applyFont="1" applyAlignment="1">
      <alignment horizontal="left" vertical="center" shrinkToFit="1"/>
    </xf>
    <xf numFmtId="0" fontId="27" fillId="0" borderId="2" xfId="1" applyFont="1" applyBorder="1" applyAlignment="1">
      <alignment vertical="center"/>
    </xf>
    <xf numFmtId="49" fontId="12" fillId="0" borderId="0" xfId="3" applyNumberFormat="1" applyFont="1" applyAlignment="1" applyProtection="1">
      <alignment horizontal="right" vertical="center"/>
      <protection locked="0"/>
    </xf>
    <xf numFmtId="177" fontId="12" fillId="0" borderId="0" xfId="3" applyNumberFormat="1" applyFont="1" applyAlignment="1" applyProtection="1">
      <alignment horizontal="right" vertical="center"/>
      <protection locked="0"/>
    </xf>
    <xf numFmtId="49" fontId="12" fillId="0" borderId="0" xfId="3" applyNumberFormat="1" applyFont="1" applyAlignment="1" applyProtection="1">
      <alignment horizontal="right" vertical="top"/>
      <protection locked="0"/>
    </xf>
    <xf numFmtId="49" fontId="22" fillId="0" borderId="1" xfId="2" applyNumberFormat="1" applyFont="1" applyBorder="1" applyAlignment="1" applyProtection="1">
      <alignment horizontal="left" vertical="center" shrinkToFit="1"/>
      <protection locked="0"/>
    </xf>
    <xf numFmtId="176" fontId="16" fillId="0" borderId="1" xfId="2" applyNumberFormat="1" applyFont="1" applyBorder="1" applyAlignment="1" applyProtection="1">
      <alignment horizontal="left" vertical="center" shrinkToFit="1"/>
      <protection locked="0"/>
    </xf>
    <xf numFmtId="176" fontId="16" fillId="3" borderId="1" xfId="2" applyNumberFormat="1" applyFont="1" applyFill="1" applyBorder="1" applyAlignment="1" applyProtection="1">
      <alignment horizontal="left" vertical="center" shrinkToFit="1"/>
      <protection locked="0"/>
    </xf>
    <xf numFmtId="49" fontId="22" fillId="3" borderId="1" xfId="2" applyNumberFormat="1" applyFont="1" applyFill="1" applyBorder="1" applyAlignment="1" applyProtection="1">
      <alignment horizontal="left" vertical="center" shrinkToFit="1"/>
      <protection locked="0"/>
    </xf>
    <xf numFmtId="38" fontId="9" fillId="0" borderId="1" xfId="2" applyFont="1" applyBorder="1" applyProtection="1">
      <alignment vertical="center"/>
      <protection locked="0"/>
    </xf>
    <xf numFmtId="49" fontId="7" fillId="0" borderId="1" xfId="1" applyNumberFormat="1" applyFont="1" applyBorder="1" applyAlignment="1">
      <alignment vertical="center" wrapText="1"/>
    </xf>
    <xf numFmtId="0" fontId="17" fillId="0" borderId="0" xfId="0" applyFont="1">
      <alignment vertical="center"/>
    </xf>
    <xf numFmtId="38" fontId="9" fillId="7" borderId="1" xfId="2" applyFont="1" applyFill="1" applyBorder="1" applyAlignment="1" applyProtection="1">
      <alignment horizontal="center" vertical="center"/>
      <protection locked="0"/>
    </xf>
    <xf numFmtId="49" fontId="7" fillId="0" borderId="8" xfId="1" applyNumberFormat="1" applyFont="1" applyBorder="1" applyAlignment="1">
      <alignment vertical="center" wrapText="1"/>
    </xf>
    <xf numFmtId="0" fontId="9" fillId="0" borderId="1" xfId="1" applyFont="1" applyBorder="1" applyAlignment="1">
      <alignment vertical="center" wrapText="1"/>
    </xf>
    <xf numFmtId="0" fontId="12" fillId="0" borderId="0" xfId="0" applyFont="1" applyAlignment="1">
      <alignment horizontal="center" vertical="center"/>
    </xf>
    <xf numFmtId="0" fontId="7" fillId="0" borderId="1" xfId="0" applyFont="1" applyBorder="1" applyAlignment="1">
      <alignment horizontal="center" vertical="center" shrinkToFit="1"/>
    </xf>
    <xf numFmtId="0" fontId="7" fillId="0" borderId="0" xfId="0" applyFont="1" applyAlignment="1">
      <alignment horizontal="center" vertical="center" shrinkToFit="1"/>
    </xf>
    <xf numFmtId="38" fontId="7" fillId="0" borderId="0" xfId="6" applyFont="1" applyBorder="1" applyAlignment="1">
      <alignment horizontal="center" vertical="center"/>
    </xf>
    <xf numFmtId="0" fontId="3" fillId="0" borderId="0" xfId="0" applyFont="1">
      <alignment vertical="center"/>
    </xf>
    <xf numFmtId="38" fontId="9" fillId="0" borderId="7" xfId="2" applyFont="1" applyBorder="1" applyProtection="1">
      <alignment vertical="center"/>
      <protection locked="0"/>
    </xf>
    <xf numFmtId="38" fontId="9" fillId="0" borderId="7" xfId="2" applyFont="1" applyBorder="1" applyAlignment="1" applyProtection="1">
      <alignment vertical="center" shrinkToFit="1"/>
      <protection locked="0"/>
    </xf>
    <xf numFmtId="0" fontId="20" fillId="0" borderId="0" xfId="1" applyFont="1"/>
    <xf numFmtId="0" fontId="7" fillId="0" borderId="0" xfId="0" applyFont="1" applyAlignment="1">
      <alignment horizontal="center" vertical="center"/>
    </xf>
    <xf numFmtId="0" fontId="12" fillId="0" borderId="10" xfId="0" applyFont="1" applyBorder="1">
      <alignment vertical="center"/>
    </xf>
    <xf numFmtId="0" fontId="3" fillId="0" borderId="0" xfId="1" applyFont="1" applyAlignment="1">
      <alignment vertical="center"/>
    </xf>
    <xf numFmtId="0" fontId="12" fillId="0" borderId="0" xfId="1" applyFont="1" applyAlignment="1">
      <alignment vertical="center" shrinkToFit="1"/>
    </xf>
    <xf numFmtId="0" fontId="28" fillId="0" borderId="15" xfId="1" applyFont="1" applyBorder="1"/>
    <xf numFmtId="0" fontId="19" fillId="0" borderId="0" xfId="1" applyFont="1" applyAlignment="1">
      <alignment vertical="center"/>
    </xf>
    <xf numFmtId="0" fontId="12" fillId="0" borderId="0" xfId="0" applyFont="1" applyAlignment="1">
      <alignment horizontal="left" vertical="center" shrinkToFit="1"/>
    </xf>
    <xf numFmtId="38" fontId="9" fillId="7" borderId="1" xfId="2" applyFont="1" applyFill="1" applyBorder="1" applyAlignment="1" applyProtection="1">
      <alignment horizontal="center" vertical="center" wrapText="1"/>
      <protection locked="0"/>
    </xf>
    <xf numFmtId="38" fontId="9" fillId="7" borderId="1" xfId="2" applyFont="1" applyFill="1" applyBorder="1" applyAlignment="1" applyProtection="1">
      <alignment horizontal="center" vertical="center" shrinkToFit="1"/>
      <protection locked="0"/>
    </xf>
    <xf numFmtId="38" fontId="7" fillId="0" borderId="0" xfId="6" applyFont="1" applyBorder="1" applyAlignment="1">
      <alignment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49" fontId="3" fillId="0" borderId="0" xfId="0" applyNumberFormat="1" applyFont="1">
      <alignment vertical="center"/>
    </xf>
    <xf numFmtId="0" fontId="30" fillId="0" borderId="29" xfId="0" applyFont="1" applyBorder="1" applyAlignment="1">
      <alignment horizontal="center" vertical="center"/>
    </xf>
    <xf numFmtId="0" fontId="6" fillId="0" borderId="0" xfId="1" applyFont="1"/>
    <xf numFmtId="0" fontId="6" fillId="0" borderId="0" xfId="1" applyFont="1" applyAlignment="1">
      <alignment vertical="center" wrapText="1"/>
    </xf>
    <xf numFmtId="0" fontId="9" fillId="0" borderId="15" xfId="3" applyFont="1" applyBorder="1" applyAlignment="1" applyProtection="1">
      <alignment horizontal="right" vertical="center" shrinkToFit="1"/>
      <protection locked="0"/>
    </xf>
    <xf numFmtId="0" fontId="9" fillId="0" borderId="15" xfId="3" applyFont="1" applyBorder="1" applyAlignment="1" applyProtection="1">
      <alignment vertical="center" shrinkToFit="1"/>
      <protection locked="0"/>
    </xf>
    <xf numFmtId="0" fontId="12" fillId="0" borderId="0" xfId="3" applyFont="1" applyAlignment="1" applyProtection="1">
      <alignment horizontal="right" vertical="center" wrapText="1"/>
      <protection locked="0"/>
    </xf>
    <xf numFmtId="176" fontId="21" fillId="0" borderId="8" xfId="2" applyNumberFormat="1" applyFont="1" applyFill="1" applyBorder="1" applyAlignment="1" applyProtection="1">
      <alignment horizontal="center" vertical="center"/>
      <protection locked="0"/>
    </xf>
    <xf numFmtId="176" fontId="9" fillId="6" borderId="1" xfId="2" applyNumberFormat="1" applyFont="1" applyFill="1" applyBorder="1" applyProtection="1">
      <alignment vertical="center"/>
      <protection locked="0"/>
    </xf>
    <xf numFmtId="176" fontId="9" fillId="6" borderId="17" xfId="2" applyNumberFormat="1" applyFont="1" applyFill="1" applyBorder="1" applyProtection="1">
      <alignment vertical="center"/>
      <protection locked="0"/>
    </xf>
    <xf numFmtId="176" fontId="9" fillId="0" borderId="8" xfId="2" applyNumberFormat="1" applyFont="1" applyFill="1" applyBorder="1" applyAlignment="1" applyProtection="1">
      <alignment vertical="center"/>
      <protection locked="0"/>
    </xf>
    <xf numFmtId="176" fontId="9" fillId="0" borderId="1" xfId="2" applyNumberFormat="1" applyFont="1" applyBorder="1" applyProtection="1">
      <alignment vertical="center"/>
      <protection locked="0"/>
    </xf>
    <xf numFmtId="176" fontId="9" fillId="3" borderId="1" xfId="2" applyNumberFormat="1" applyFont="1" applyFill="1" applyBorder="1" applyProtection="1">
      <alignment vertical="center"/>
      <protection locked="0"/>
    </xf>
    <xf numFmtId="38" fontId="9" fillId="6" borderId="0" xfId="2" applyFont="1" applyFill="1" applyBorder="1" applyAlignment="1" applyProtection="1">
      <alignment horizontal="center" vertical="center" shrinkToFit="1"/>
      <protection locked="0"/>
    </xf>
    <xf numFmtId="38" fontId="27" fillId="6" borderId="0" xfId="2" applyFont="1" applyFill="1" applyBorder="1" applyAlignment="1" applyProtection="1">
      <alignment horizontal="center" vertical="center" shrinkToFit="1"/>
      <protection locked="0"/>
    </xf>
    <xf numFmtId="0" fontId="9" fillId="6" borderId="3" xfId="3" applyFont="1" applyFill="1" applyBorder="1" applyAlignment="1" applyProtection="1">
      <alignment vertical="center" shrinkToFit="1"/>
      <protection locked="0"/>
    </xf>
    <xf numFmtId="38" fontId="9" fillId="6" borderId="4" xfId="2" applyFont="1" applyFill="1" applyBorder="1" applyProtection="1">
      <alignment vertical="center"/>
      <protection locked="0"/>
    </xf>
    <xf numFmtId="38" fontId="9" fillId="6" borderId="2" xfId="2" applyFont="1" applyFill="1" applyBorder="1" applyProtection="1">
      <alignment vertical="center"/>
      <protection locked="0"/>
    </xf>
    <xf numFmtId="0" fontId="12" fillId="0" borderId="10" xfId="0" applyFont="1" applyBorder="1" applyAlignment="1">
      <alignment horizontal="center" vertical="center"/>
    </xf>
    <xf numFmtId="0" fontId="32" fillId="0" borderId="0" xfId="0" applyFont="1" applyAlignment="1">
      <alignment horizontal="left" vertical="center" wrapText="1"/>
    </xf>
    <xf numFmtId="0" fontId="31" fillId="0" borderId="0" xfId="0" applyFont="1" applyAlignment="1">
      <alignment horizontal="left" vertical="center" wrapText="1" indent="2"/>
    </xf>
    <xf numFmtId="0" fontId="28" fillId="0" borderId="7" xfId="2" applyNumberFormat="1" applyFont="1" applyFill="1" applyBorder="1" applyAlignment="1" applyProtection="1">
      <alignment horizontal="center" vertical="center" wrapText="1" shrinkToFit="1"/>
      <protection locked="0"/>
    </xf>
    <xf numFmtId="49" fontId="26" fillId="0" borderId="1" xfId="2" applyNumberFormat="1" applyFont="1" applyBorder="1" applyAlignment="1" applyProtection="1">
      <alignment horizontal="left" vertical="center" shrinkToFit="1"/>
      <protection locked="0"/>
    </xf>
    <xf numFmtId="176" fontId="9" fillId="0" borderId="1" xfId="2" applyNumberFormat="1" applyFont="1" applyBorder="1" applyAlignment="1" applyProtection="1">
      <alignment horizontal="left" vertical="center" shrinkToFit="1"/>
      <protection locked="0"/>
    </xf>
    <xf numFmtId="0" fontId="9" fillId="0" borderId="1" xfId="2" applyNumberFormat="1" applyFont="1" applyFill="1" applyBorder="1" applyAlignment="1" applyProtection="1">
      <alignment vertical="center" shrinkToFit="1"/>
      <protection locked="0"/>
    </xf>
    <xf numFmtId="176" fontId="9" fillId="0" borderId="8" xfId="2" applyNumberFormat="1" applyFont="1" applyFill="1" applyBorder="1" applyProtection="1">
      <alignment vertical="center"/>
      <protection locked="0"/>
    </xf>
    <xf numFmtId="176" fontId="9" fillId="0" borderId="8" xfId="2" applyNumberFormat="1" applyFont="1" applyFill="1" applyBorder="1" applyAlignment="1" applyProtection="1">
      <alignment horizontal="left" vertical="center" shrinkToFit="1"/>
      <protection locked="0"/>
    </xf>
    <xf numFmtId="176" fontId="9" fillId="0" borderId="1" xfId="2" applyNumberFormat="1" applyFont="1" applyFill="1" applyBorder="1" applyProtection="1">
      <alignment vertical="center"/>
      <protection locked="0"/>
    </xf>
    <xf numFmtId="0" fontId="7" fillId="0" borderId="0" xfId="0" applyFont="1" applyAlignment="1">
      <alignment vertical="center" shrinkToFit="1"/>
    </xf>
    <xf numFmtId="0" fontId="16" fillId="0" borderId="1" xfId="2" applyNumberFormat="1" applyFont="1" applyBorder="1" applyAlignment="1" applyProtection="1">
      <alignment vertical="center" shrinkToFit="1"/>
      <protection locked="0"/>
    </xf>
    <xf numFmtId="0" fontId="16" fillId="0" borderId="15" xfId="3" applyFont="1" applyBorder="1" applyAlignment="1" applyProtection="1">
      <alignment horizontal="right" vertical="center" shrinkToFit="1"/>
      <protection locked="0"/>
    </xf>
    <xf numFmtId="176" fontId="16" fillId="0" borderId="8" xfId="2" applyNumberFormat="1" applyFont="1" applyFill="1" applyBorder="1" applyProtection="1">
      <alignment vertical="center"/>
      <protection locked="0"/>
    </xf>
    <xf numFmtId="176" fontId="16" fillId="0" borderId="8" xfId="2" applyNumberFormat="1" applyFont="1" applyFill="1" applyBorder="1" applyAlignment="1" applyProtection="1">
      <alignment horizontal="left" vertical="center" shrinkToFit="1"/>
      <protection locked="0"/>
    </xf>
    <xf numFmtId="0" fontId="6" fillId="0" borderId="0" xfId="1" applyFont="1" applyAlignment="1">
      <alignment horizontal="center" vertical="center"/>
    </xf>
    <xf numFmtId="38" fontId="9" fillId="0" borderId="1" xfId="2" applyFont="1" applyBorder="1" applyAlignment="1" applyProtection="1">
      <alignment horizontal="center" vertical="center"/>
      <protection locked="0"/>
    </xf>
    <xf numFmtId="38" fontId="9" fillId="0" borderId="0" xfId="2" applyFont="1" applyAlignment="1" applyProtection="1">
      <alignment horizontal="center" vertical="center"/>
      <protection locked="0"/>
    </xf>
    <xf numFmtId="38" fontId="3" fillId="5" borderId="0" xfId="2" applyFont="1" applyFill="1" applyAlignment="1" applyProtection="1">
      <alignment horizontal="center" vertical="center"/>
      <protection locked="0"/>
    </xf>
    <xf numFmtId="38" fontId="3" fillId="0" borderId="0" xfId="2" applyFont="1" applyAlignment="1" applyProtection="1">
      <alignment horizontal="center" vertical="center"/>
      <protection locked="0"/>
    </xf>
    <xf numFmtId="38" fontId="7" fillId="0" borderId="9" xfId="6" applyFont="1" applyBorder="1" applyAlignment="1">
      <alignment vertical="center"/>
    </xf>
    <xf numFmtId="49" fontId="14" fillId="0" borderId="1" xfId="1" applyNumberFormat="1" applyFont="1" applyBorder="1" applyAlignment="1">
      <alignment horizontal="center" vertical="center" wrapText="1"/>
    </xf>
    <xf numFmtId="0" fontId="28" fillId="0" borderId="5" xfId="2" applyNumberFormat="1" applyFont="1" applyFill="1" applyBorder="1" applyAlignment="1" applyProtection="1">
      <alignment horizontal="center" vertical="center" wrapText="1" shrinkToFit="1"/>
      <protection locked="0"/>
    </xf>
    <xf numFmtId="0" fontId="27" fillId="0" borderId="1" xfId="1" applyFont="1" applyBorder="1" applyAlignment="1">
      <alignment vertical="center"/>
    </xf>
    <xf numFmtId="49" fontId="12" fillId="0" borderId="0" xfId="0" applyNumberFormat="1" applyFont="1" applyAlignment="1">
      <alignment horizontal="center" vertical="center"/>
    </xf>
    <xf numFmtId="49" fontId="6" fillId="0" borderId="0" xfId="1" applyNumberFormat="1" applyFont="1" applyAlignment="1">
      <alignment horizontal="center" vertical="center"/>
    </xf>
    <xf numFmtId="49" fontId="9" fillId="7" borderId="1" xfId="2" applyNumberFormat="1" applyFont="1" applyFill="1" applyBorder="1" applyAlignment="1" applyProtection="1">
      <alignment horizontal="center" vertical="center" wrapText="1"/>
      <protection locked="0"/>
    </xf>
    <xf numFmtId="49" fontId="9" fillId="0" borderId="1" xfId="2" applyNumberFormat="1" applyFont="1" applyBorder="1" applyAlignment="1" applyProtection="1">
      <alignment horizontal="center" vertical="center"/>
      <protection locked="0"/>
    </xf>
    <xf numFmtId="49" fontId="3" fillId="5" borderId="0" xfId="2" applyNumberFormat="1" applyFont="1" applyFill="1" applyAlignment="1" applyProtection="1">
      <alignment horizontal="center" vertical="center"/>
      <protection locked="0"/>
    </xf>
    <xf numFmtId="49" fontId="3" fillId="0" borderId="0" xfId="2" applyNumberFormat="1" applyFont="1" applyAlignment="1" applyProtection="1">
      <alignment horizontal="center" vertical="center"/>
      <protection locked="0"/>
    </xf>
    <xf numFmtId="49" fontId="9" fillId="0" borderId="0" xfId="2" applyNumberFormat="1" applyFont="1" applyAlignment="1" applyProtection="1">
      <alignment horizontal="center" vertical="center"/>
      <protection locked="0"/>
    </xf>
    <xf numFmtId="49" fontId="16" fillId="0" borderId="1" xfId="2" applyNumberFormat="1" applyFont="1" applyBorder="1" applyAlignment="1" applyProtection="1">
      <alignment horizontal="center" vertical="center"/>
      <protection locked="0"/>
    </xf>
    <xf numFmtId="0" fontId="16" fillId="0" borderId="1" xfId="2" applyNumberFormat="1" applyFont="1" applyFill="1" applyBorder="1" applyAlignment="1" applyProtection="1">
      <alignment vertical="center" shrinkToFit="1"/>
      <protection locked="0"/>
    </xf>
    <xf numFmtId="0" fontId="9" fillId="0" borderId="3" xfId="1" applyFont="1" applyBorder="1" applyAlignment="1">
      <alignment horizontal="right" vertical="center"/>
    </xf>
    <xf numFmtId="0" fontId="9" fillId="0" borderId="4" xfId="1" applyFont="1" applyBorder="1" applyAlignment="1">
      <alignment horizontal="right" vertical="center"/>
    </xf>
    <xf numFmtId="0" fontId="9" fillId="0" borderId="4" xfId="1" applyFont="1" applyBorder="1" applyAlignment="1">
      <alignment vertical="center" shrinkToFit="1"/>
    </xf>
    <xf numFmtId="0" fontId="9" fillId="0" borderId="2" xfId="1" applyFont="1" applyBorder="1" applyAlignment="1">
      <alignment vertical="center" shrinkToFit="1"/>
    </xf>
    <xf numFmtId="0" fontId="9" fillId="0" borderId="3" xfId="1" applyFont="1" applyBorder="1" applyAlignment="1">
      <alignment horizontal="right" vertical="center" shrinkToFit="1"/>
    </xf>
    <xf numFmtId="0" fontId="9" fillId="0" borderId="4" xfId="1" applyFont="1" applyBorder="1" applyAlignment="1">
      <alignment horizontal="right" vertical="center" shrinkToFit="1"/>
    </xf>
    <xf numFmtId="0" fontId="9" fillId="0" borderId="4" xfId="1" applyFont="1" applyBorder="1" applyAlignment="1">
      <alignment horizontal="left" vertical="center" shrinkToFit="1"/>
    </xf>
    <xf numFmtId="0" fontId="9" fillId="0" borderId="2" xfId="1" applyFont="1" applyBorder="1" applyAlignment="1">
      <alignment horizontal="left" vertical="center" shrinkToFit="1"/>
    </xf>
    <xf numFmtId="0" fontId="7" fillId="8" borderId="11" xfId="1" applyFont="1" applyFill="1" applyBorder="1" applyAlignment="1">
      <alignment horizontal="left" vertical="top" wrapText="1"/>
    </xf>
    <xf numFmtId="0" fontId="7" fillId="8" borderId="14" xfId="1" applyFont="1" applyFill="1" applyBorder="1" applyAlignment="1">
      <alignment horizontal="left" vertical="top" wrapText="1"/>
    </xf>
    <xf numFmtId="0" fontId="7" fillId="8" borderId="12" xfId="1" applyFont="1" applyFill="1" applyBorder="1" applyAlignment="1">
      <alignment horizontal="left" vertical="top" wrapText="1"/>
    </xf>
    <xf numFmtId="0" fontId="7" fillId="8" borderId="13" xfId="1" applyFont="1" applyFill="1" applyBorder="1" applyAlignment="1">
      <alignment horizontal="left" vertical="top" wrapText="1"/>
    </xf>
    <xf numFmtId="0" fontId="27" fillId="0" borderId="3" xfId="1" applyFont="1" applyBorder="1" applyAlignment="1">
      <alignment horizontal="center" vertical="center" shrinkToFit="1"/>
    </xf>
    <xf numFmtId="0" fontId="27" fillId="0" borderId="4" xfId="1" applyFont="1" applyBorder="1" applyAlignment="1">
      <alignment horizontal="center" vertical="center" shrinkToFit="1"/>
    </xf>
    <xf numFmtId="0" fontId="9" fillId="0" borderId="4" xfId="1" applyFont="1" applyBorder="1" applyAlignment="1">
      <alignment horizontal="center" vertical="center"/>
    </xf>
    <xf numFmtId="0" fontId="3" fillId="0" borderId="12" xfId="1" applyFont="1" applyBorder="1" applyAlignment="1">
      <alignment horizontal="center" vertical="center"/>
    </xf>
    <xf numFmtId="0" fontId="3" fillId="0" borderId="10" xfId="1" applyFont="1" applyBorder="1" applyAlignment="1">
      <alignment horizontal="center" vertical="center"/>
    </xf>
    <xf numFmtId="0" fontId="27" fillId="0" borderId="3" xfId="1" applyFont="1" applyBorder="1" applyAlignment="1">
      <alignment horizontal="right" vertical="center"/>
    </xf>
    <xf numFmtId="0" fontId="27" fillId="0" borderId="4" xfId="1" applyFont="1" applyBorder="1" applyAlignment="1">
      <alignment horizontal="right" vertical="center"/>
    </xf>
    <xf numFmtId="0" fontId="9" fillId="0" borderId="4" xfId="1" applyFont="1" applyBorder="1" applyAlignment="1">
      <alignment vertical="center"/>
    </xf>
    <xf numFmtId="0" fontId="9" fillId="0" borderId="2" xfId="1" applyFont="1" applyBorder="1" applyAlignment="1">
      <alignment vertical="center"/>
    </xf>
    <xf numFmtId="0" fontId="27" fillId="0" borderId="3" xfId="1" applyFont="1" applyBorder="1" applyAlignment="1">
      <alignment horizontal="right" vertical="center" shrinkToFit="1"/>
    </xf>
    <xf numFmtId="0" fontId="27" fillId="0" borderId="4" xfId="1" applyFont="1" applyBorder="1" applyAlignment="1">
      <alignment horizontal="right" vertical="center" shrinkToFit="1"/>
    </xf>
    <xf numFmtId="0" fontId="3" fillId="0" borderId="11" xfId="1" applyFont="1" applyBorder="1" applyAlignment="1">
      <alignment horizontal="center" vertical="center"/>
    </xf>
    <xf numFmtId="0" fontId="3" fillId="0" borderId="9" xfId="1" applyFont="1" applyBorder="1" applyAlignment="1">
      <alignment horizontal="center" vertical="center"/>
    </xf>
    <xf numFmtId="0" fontId="3" fillId="0" borderId="14" xfId="1" applyFont="1" applyBorder="1" applyAlignment="1">
      <alignment horizontal="center" vertical="center"/>
    </xf>
    <xf numFmtId="0" fontId="7" fillId="0" borderId="29" xfId="0" applyFont="1" applyBorder="1" applyAlignment="1">
      <alignment horizontal="center" vertical="center"/>
    </xf>
    <xf numFmtId="0" fontId="3" fillId="0" borderId="29" xfId="0" applyFont="1" applyBorder="1" applyAlignment="1">
      <alignment horizontal="center" vertical="center"/>
    </xf>
    <xf numFmtId="0" fontId="3" fillId="0" borderId="29" xfId="0" applyFont="1" applyBorder="1" applyAlignment="1">
      <alignment horizontal="center" vertical="center" shrinkToFit="1"/>
    </xf>
    <xf numFmtId="0" fontId="9" fillId="8" borderId="3" xfId="1" applyFont="1" applyFill="1" applyBorder="1" applyAlignment="1">
      <alignment vertical="top"/>
    </xf>
    <xf numFmtId="0" fontId="9" fillId="8" borderId="2" xfId="1" applyFont="1" applyFill="1" applyBorder="1" applyAlignment="1">
      <alignment vertical="top"/>
    </xf>
    <xf numFmtId="0" fontId="3" fillId="0" borderId="1" xfId="1" applyFont="1" applyBorder="1" applyAlignment="1">
      <alignment horizontal="center" vertical="center"/>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1" xfId="1" applyFont="1" applyBorder="1" applyAlignment="1">
      <alignment horizontal="center" vertical="center" wrapText="1"/>
    </xf>
    <xf numFmtId="49" fontId="9" fillId="5" borderId="1" xfId="1" applyNumberFormat="1" applyFont="1" applyFill="1" applyBorder="1" applyAlignment="1">
      <alignment vertical="center" wrapText="1"/>
    </xf>
    <xf numFmtId="0" fontId="9" fillId="0" borderId="1" xfId="1" applyFont="1" applyBorder="1" applyAlignment="1">
      <alignment horizontal="center" vertical="center"/>
    </xf>
    <xf numFmtId="0" fontId="9" fillId="0" borderId="3" xfId="1" applyFont="1" applyBorder="1" applyAlignment="1">
      <alignment horizontal="left" vertical="center" wrapText="1"/>
    </xf>
    <xf numFmtId="0" fontId="9" fillId="0" borderId="4" xfId="1" applyFont="1" applyBorder="1" applyAlignment="1">
      <alignment horizontal="left" vertical="center" wrapText="1"/>
    </xf>
    <xf numFmtId="0" fontId="9" fillId="0" borderId="2" xfId="1" applyFont="1" applyBorder="1" applyAlignment="1">
      <alignment horizontal="left" vertical="center" wrapText="1"/>
    </xf>
    <xf numFmtId="49" fontId="7" fillId="0" borderId="3" xfId="1" applyNumberFormat="1" applyFont="1" applyBorder="1" applyAlignment="1">
      <alignment horizontal="center" vertical="center" shrinkToFit="1"/>
    </xf>
    <xf numFmtId="49" fontId="7" fillId="0" borderId="4" xfId="1" applyNumberFormat="1" applyFont="1" applyBorder="1" applyAlignment="1">
      <alignment horizontal="center" vertical="center" shrinkToFit="1"/>
    </xf>
    <xf numFmtId="49" fontId="7" fillId="0" borderId="2" xfId="1" applyNumberFormat="1" applyFont="1" applyBorder="1" applyAlignment="1">
      <alignment horizontal="center" vertical="center" shrinkToFit="1"/>
    </xf>
    <xf numFmtId="0" fontId="6" fillId="0" borderId="1" xfId="1" applyFont="1" applyBorder="1" applyAlignment="1">
      <alignment vertical="center"/>
    </xf>
    <xf numFmtId="49" fontId="7" fillId="0" borderId="3" xfId="1" applyNumberFormat="1" applyFont="1" applyBorder="1" applyAlignment="1">
      <alignment horizontal="center" vertical="center" wrapText="1"/>
    </xf>
    <xf numFmtId="49" fontId="7" fillId="0" borderId="4" xfId="1" applyNumberFormat="1" applyFont="1" applyBorder="1" applyAlignment="1">
      <alignment horizontal="center" vertical="center" wrapText="1"/>
    </xf>
    <xf numFmtId="49" fontId="7" fillId="0" borderId="2" xfId="1" applyNumberFormat="1" applyFont="1" applyBorder="1" applyAlignment="1">
      <alignment horizontal="center" vertical="center" wrapText="1"/>
    </xf>
    <xf numFmtId="0" fontId="9" fillId="8" borderId="3" xfId="1" applyFont="1" applyFill="1" applyBorder="1" applyAlignment="1">
      <alignment vertical="top" wrapText="1"/>
    </xf>
    <xf numFmtId="0" fontId="9" fillId="8" borderId="2" xfId="1" applyFont="1" applyFill="1" applyBorder="1" applyAlignment="1">
      <alignment vertical="top" wrapText="1"/>
    </xf>
    <xf numFmtId="0" fontId="3" fillId="0" borderId="1" xfId="1" applyFont="1" applyBorder="1" applyAlignment="1">
      <alignment horizontal="left" vertical="center" wrapText="1"/>
    </xf>
    <xf numFmtId="49" fontId="7" fillId="8" borderId="1" xfId="1" applyNumberFormat="1" applyFont="1" applyFill="1" applyBorder="1" applyAlignment="1">
      <alignment horizontal="center" vertical="center" shrinkToFit="1"/>
    </xf>
    <xf numFmtId="49" fontId="7" fillId="8" borderId="3" xfId="1" applyNumberFormat="1" applyFont="1" applyFill="1" applyBorder="1" applyAlignment="1">
      <alignment horizontal="center" vertical="center" shrinkToFit="1"/>
    </xf>
    <xf numFmtId="49" fontId="7" fillId="8" borderId="4" xfId="1" applyNumberFormat="1" applyFont="1" applyFill="1" applyBorder="1" applyAlignment="1">
      <alignment horizontal="center" vertical="center" shrinkToFit="1"/>
    </xf>
    <xf numFmtId="0" fontId="7" fillId="8" borderId="11" xfId="1" applyFont="1" applyFill="1" applyBorder="1" applyAlignment="1">
      <alignment vertical="top" wrapText="1"/>
    </xf>
    <xf numFmtId="0" fontId="7" fillId="8" borderId="14" xfId="1" applyFont="1" applyFill="1" applyBorder="1" applyAlignment="1">
      <alignment vertical="top" wrapText="1"/>
    </xf>
    <xf numFmtId="0" fontId="7" fillId="8" borderId="12" xfId="1" applyFont="1" applyFill="1" applyBorder="1" applyAlignment="1">
      <alignment vertical="top" wrapText="1"/>
    </xf>
    <xf numFmtId="0" fontId="7" fillId="8" borderId="13" xfId="1" applyFont="1" applyFill="1" applyBorder="1" applyAlignment="1">
      <alignmen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0" borderId="2" xfId="0" applyFont="1" applyBorder="1" applyAlignment="1">
      <alignment horizontal="left" vertical="top" wrapText="1"/>
    </xf>
    <xf numFmtId="0" fontId="7" fillId="8" borderId="7" xfId="1" applyFont="1" applyFill="1" applyBorder="1" applyAlignment="1">
      <alignment vertical="top" wrapText="1"/>
    </xf>
    <xf numFmtId="0" fontId="7" fillId="8" borderId="15" xfId="1" applyFont="1" applyFill="1" applyBorder="1" applyAlignment="1">
      <alignment vertical="top" wrapText="1"/>
    </xf>
    <xf numFmtId="0" fontId="33" fillId="0" borderId="11" xfId="0" applyFont="1" applyBorder="1" applyAlignment="1">
      <alignment vertical="center" wrapText="1"/>
    </xf>
    <xf numFmtId="0" fontId="33" fillId="0" borderId="9" xfId="0" applyFont="1" applyBorder="1">
      <alignment vertical="center"/>
    </xf>
    <xf numFmtId="0" fontId="33" fillId="0" borderId="14" xfId="0" applyFont="1" applyBorder="1">
      <alignment vertical="center"/>
    </xf>
    <xf numFmtId="0" fontId="14" fillId="0" borderId="11" xfId="0" applyFont="1" applyBorder="1" applyAlignment="1">
      <alignment vertical="center" wrapText="1"/>
    </xf>
    <xf numFmtId="0" fontId="14" fillId="0" borderId="9" xfId="0" applyFont="1" applyBorder="1">
      <alignment vertical="center"/>
    </xf>
    <xf numFmtId="0" fontId="14" fillId="0" borderId="14" xfId="0" applyFont="1" applyBorder="1">
      <alignment vertical="center"/>
    </xf>
    <xf numFmtId="0" fontId="9" fillId="8" borderId="11" xfId="1" applyFont="1" applyFill="1" applyBorder="1" applyAlignment="1">
      <alignment vertical="top" wrapText="1"/>
    </xf>
    <xf numFmtId="0" fontId="9" fillId="8" borderId="14" xfId="1" applyFont="1" applyFill="1" applyBorder="1" applyAlignment="1">
      <alignment vertical="top" wrapText="1"/>
    </xf>
    <xf numFmtId="0" fontId="9" fillId="8" borderId="7" xfId="1" applyFont="1" applyFill="1" applyBorder="1" applyAlignment="1">
      <alignment vertical="top" wrapText="1"/>
    </xf>
    <xf numFmtId="0" fontId="9" fillId="8" borderId="15" xfId="1" applyFont="1" applyFill="1" applyBorder="1" applyAlignment="1">
      <alignment vertical="top" wrapText="1"/>
    </xf>
    <xf numFmtId="49" fontId="7" fillId="0" borderId="4" xfId="1" applyNumberFormat="1" applyFont="1" applyBorder="1" applyAlignment="1">
      <alignment horizontal="left" vertical="center" wrapText="1"/>
    </xf>
    <xf numFmtId="49" fontId="7" fillId="0" borderId="2" xfId="1" applyNumberFormat="1" applyFont="1" applyBorder="1" applyAlignment="1">
      <alignment horizontal="left" vertical="center" wrapText="1"/>
    </xf>
    <xf numFmtId="49" fontId="7" fillId="8" borderId="11" xfId="1" applyNumberFormat="1" applyFont="1" applyFill="1" applyBorder="1" applyAlignment="1">
      <alignment horizontal="center" vertical="center" wrapText="1"/>
    </xf>
    <xf numFmtId="49" fontId="7" fillId="8" borderId="9" xfId="1" applyNumberFormat="1" applyFont="1" applyFill="1" applyBorder="1" applyAlignment="1">
      <alignment horizontal="center" vertical="center" wrapText="1"/>
    </xf>
    <xf numFmtId="49" fontId="7" fillId="8" borderId="1" xfId="1" applyNumberFormat="1" applyFont="1" applyFill="1" applyBorder="1" applyAlignment="1">
      <alignment horizontal="center" vertical="center" wrapText="1"/>
    </xf>
    <xf numFmtId="49" fontId="7" fillId="8" borderId="11" xfId="1" applyNumberFormat="1" applyFont="1" applyFill="1" applyBorder="1" applyAlignment="1">
      <alignment horizontal="center" vertical="center" shrinkToFit="1"/>
    </xf>
    <xf numFmtId="49" fontId="7" fillId="8" borderId="9" xfId="1" applyNumberFormat="1" applyFont="1" applyFill="1" applyBorder="1" applyAlignment="1">
      <alignment horizontal="center" vertical="center" shrinkToFit="1"/>
    </xf>
    <xf numFmtId="49" fontId="7" fillId="8" borderId="14" xfId="1" applyNumberFormat="1" applyFont="1" applyFill="1" applyBorder="1" applyAlignment="1">
      <alignment horizontal="center" vertical="center" shrinkToFit="1"/>
    </xf>
    <xf numFmtId="0" fontId="16" fillId="0" borderId="4"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4" xfId="1" applyFont="1" applyBorder="1" applyAlignment="1">
      <alignment vertical="center" shrinkToFit="1"/>
    </xf>
    <xf numFmtId="0" fontId="16" fillId="0" borderId="2" xfId="1" applyFont="1" applyBorder="1" applyAlignment="1">
      <alignment vertical="center" shrinkToFit="1"/>
    </xf>
    <xf numFmtId="0" fontId="35" fillId="0" borderId="3" xfId="0" applyFont="1" applyBorder="1" applyAlignment="1">
      <alignment horizontal="left" vertical="top" wrapText="1"/>
    </xf>
    <xf numFmtId="0" fontId="35" fillId="0" borderId="4" xfId="0" applyFont="1" applyBorder="1" applyAlignment="1">
      <alignment horizontal="left" vertical="top" wrapText="1"/>
    </xf>
    <xf numFmtId="0" fontId="35" fillId="0" borderId="2" xfId="0" applyFont="1" applyBorder="1" applyAlignment="1">
      <alignment horizontal="left" vertical="top" wrapText="1"/>
    </xf>
    <xf numFmtId="0" fontId="16" fillId="0" borderId="4" xfId="1" applyFont="1" applyBorder="1" applyAlignment="1">
      <alignment vertical="center"/>
    </xf>
    <xf numFmtId="0" fontId="16" fillId="0" borderId="2" xfId="1" applyFont="1" applyBorder="1" applyAlignment="1">
      <alignment vertical="center"/>
    </xf>
    <xf numFmtId="0" fontId="16" fillId="0" borderId="4" xfId="1" applyFont="1" applyBorder="1" applyAlignment="1">
      <alignment horizontal="center" vertical="center"/>
    </xf>
    <xf numFmtId="0" fontId="34" fillId="0" borderId="12" xfId="1" applyFont="1" applyBorder="1" applyAlignment="1">
      <alignment horizontal="center" vertical="center"/>
    </xf>
    <xf numFmtId="0" fontId="34" fillId="0" borderId="10" xfId="1" applyFont="1" applyBorder="1" applyAlignment="1">
      <alignment horizontal="center" vertical="center"/>
    </xf>
    <xf numFmtId="0" fontId="16" fillId="0" borderId="1" xfId="1" applyFont="1" applyBorder="1" applyAlignment="1">
      <alignment horizontal="center" vertical="center" wrapText="1"/>
    </xf>
    <xf numFmtId="49" fontId="16" fillId="5" borderId="1" xfId="1" applyNumberFormat="1" applyFont="1" applyFill="1" applyBorder="1" applyAlignment="1">
      <alignment vertical="center" wrapText="1"/>
    </xf>
    <xf numFmtId="0" fontId="16" fillId="0" borderId="1" xfId="1" applyFont="1" applyBorder="1" applyAlignment="1">
      <alignment horizontal="center" vertical="center"/>
    </xf>
    <xf numFmtId="0" fontId="16" fillId="0" borderId="3" xfId="1" applyFont="1" applyBorder="1" applyAlignment="1">
      <alignment horizontal="center" vertical="center" wrapText="1"/>
    </xf>
    <xf numFmtId="0" fontId="16" fillId="0" borderId="4" xfId="1" applyFont="1" applyBorder="1" applyAlignment="1">
      <alignment horizontal="center" vertical="center" wrapText="1"/>
    </xf>
    <xf numFmtId="0" fontId="34" fillId="0" borderId="1" xfId="1" applyFont="1" applyBorder="1" applyAlignment="1">
      <alignment horizontal="left" vertical="center" wrapText="1"/>
    </xf>
    <xf numFmtId="0" fontId="34" fillId="0" borderId="29" xfId="0" applyFont="1" applyBorder="1" applyAlignment="1">
      <alignment horizontal="center" vertical="center" shrinkToFit="1"/>
    </xf>
    <xf numFmtId="0" fontId="12" fillId="0" borderId="0" xfId="0" applyFont="1" applyAlignment="1">
      <alignment horizontal="left" vertical="center" shrinkToFit="1"/>
    </xf>
    <xf numFmtId="0" fontId="14" fillId="0" borderId="11" xfId="0" applyFont="1" applyBorder="1" applyAlignment="1">
      <alignment horizontal="left" vertical="top" wrapText="1" shrinkToFit="1"/>
    </xf>
    <xf numFmtId="0" fontId="14" fillId="0" borderId="9" xfId="0" applyFont="1" applyBorder="1" applyAlignment="1">
      <alignment horizontal="left" vertical="top" wrapText="1" shrinkToFit="1"/>
    </xf>
    <xf numFmtId="0" fontId="14" fillId="0" borderId="14" xfId="0" applyFont="1" applyBorder="1" applyAlignment="1">
      <alignment horizontal="left" vertical="top" wrapText="1" shrinkToFit="1"/>
    </xf>
    <xf numFmtId="0" fontId="7" fillId="0" borderId="7" xfId="0" applyFont="1" applyBorder="1" applyAlignment="1">
      <alignment horizontal="left" vertical="center"/>
    </xf>
    <xf numFmtId="0" fontId="7" fillId="0" borderId="0" xfId="0" applyFont="1" applyAlignment="1">
      <alignment horizontal="left" vertical="center"/>
    </xf>
    <xf numFmtId="0" fontId="7" fillId="0" borderId="15" xfId="0" applyFont="1" applyBorder="1" applyAlignment="1">
      <alignment horizontal="left" vertical="center"/>
    </xf>
    <xf numFmtId="0" fontId="7" fillId="8" borderId="7" xfId="1" applyFont="1" applyFill="1" applyBorder="1" applyAlignment="1">
      <alignment horizontal="left" vertical="top" wrapText="1"/>
    </xf>
    <xf numFmtId="0" fontId="7" fillId="8" borderId="15" xfId="1" applyFont="1" applyFill="1" applyBorder="1" applyAlignment="1">
      <alignment horizontal="left" vertical="top" wrapText="1"/>
    </xf>
    <xf numFmtId="0" fontId="26" fillId="8" borderId="3" xfId="1" applyFont="1" applyFill="1" applyBorder="1" applyAlignment="1">
      <alignment horizontal="left" vertical="top" wrapText="1"/>
    </xf>
    <xf numFmtId="0" fontId="26" fillId="8" borderId="2" xfId="1" applyFont="1" applyFill="1" applyBorder="1" applyAlignment="1">
      <alignment horizontal="left" vertical="top" wrapText="1"/>
    </xf>
    <xf numFmtId="0" fontId="12" fillId="0" borderId="3"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2" xfId="1" applyFont="1" applyBorder="1" applyAlignment="1">
      <alignment horizontal="center" vertical="center" shrinkToFit="1"/>
    </xf>
    <xf numFmtId="0" fontId="14" fillId="0" borderId="4" xfId="1" applyFont="1" applyBorder="1" applyAlignment="1">
      <alignment horizontal="center" vertical="center" shrinkToFit="1"/>
    </xf>
    <xf numFmtId="0" fontId="14" fillId="0" borderId="2" xfId="1" applyFont="1" applyBorder="1" applyAlignment="1">
      <alignment horizontal="center" vertical="center" shrinkToFit="1"/>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left" vertical="center"/>
    </xf>
    <xf numFmtId="0" fontId="29" fillId="0" borderId="2" xfId="0" applyFont="1" applyBorder="1" applyAlignment="1">
      <alignment horizontal="left" vertical="center"/>
    </xf>
    <xf numFmtId="0" fontId="29" fillId="0" borderId="11" xfId="0" applyFont="1" applyBorder="1">
      <alignment vertical="center"/>
    </xf>
    <xf numFmtId="0" fontId="29" fillId="0" borderId="9" xfId="0" applyFont="1" applyBorder="1">
      <alignment vertical="center"/>
    </xf>
    <xf numFmtId="0" fontId="29" fillId="0" borderId="14" xfId="0" applyFont="1" applyBorder="1">
      <alignment vertical="center"/>
    </xf>
    <xf numFmtId="0" fontId="29" fillId="0" borderId="7" xfId="0" applyFont="1" applyBorder="1">
      <alignment vertical="center"/>
    </xf>
    <xf numFmtId="0" fontId="29" fillId="0" borderId="0" xfId="0" applyFont="1">
      <alignment vertical="center"/>
    </xf>
    <xf numFmtId="0" fontId="29" fillId="0" borderId="15" xfId="0" applyFont="1" applyBorder="1">
      <alignment vertical="center"/>
    </xf>
    <xf numFmtId="0" fontId="9" fillId="8" borderId="11" xfId="1" applyFont="1" applyFill="1" applyBorder="1" applyAlignment="1">
      <alignment horizontal="left" vertical="top" wrapText="1"/>
    </xf>
    <xf numFmtId="0" fontId="9" fillId="8" borderId="14" xfId="1" applyFont="1" applyFill="1" applyBorder="1" applyAlignment="1">
      <alignment horizontal="left" vertical="top" wrapText="1"/>
    </xf>
    <xf numFmtId="0" fontId="12" fillId="0" borderId="21"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23" xfId="1" applyFont="1" applyBorder="1" applyAlignment="1">
      <alignment horizontal="center" vertical="center" shrinkToFit="1"/>
    </xf>
    <xf numFmtId="0" fontId="10" fillId="0" borderId="12" xfId="0" applyFont="1" applyBorder="1" applyAlignment="1">
      <alignment horizontal="left" vertical="center" wrapText="1"/>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0" fontId="22" fillId="0" borderId="4" xfId="1" applyFont="1" applyBorder="1" applyAlignment="1">
      <alignment horizontal="center" vertical="center" shrinkToFit="1"/>
    </xf>
    <xf numFmtId="0" fontId="22" fillId="0" borderId="2" xfId="1" applyFont="1" applyBorder="1" applyAlignment="1">
      <alignment horizontal="center" vertical="center" shrinkToFit="1"/>
    </xf>
    <xf numFmtId="0" fontId="16" fillId="0" borderId="7" xfId="0" applyFont="1" applyBorder="1" applyAlignment="1">
      <alignment horizontal="left" vertical="top" wrapText="1"/>
    </xf>
    <xf numFmtId="0" fontId="16" fillId="0" borderId="0" xfId="0" applyFont="1" applyAlignment="1">
      <alignment horizontal="left" vertical="top" wrapText="1"/>
    </xf>
    <xf numFmtId="0" fontId="16" fillId="0" borderId="15" xfId="0" applyFont="1" applyBorder="1" applyAlignment="1">
      <alignment horizontal="left" vertical="top" wrapText="1"/>
    </xf>
    <xf numFmtId="0" fontId="16" fillId="0" borderId="0" xfId="0" applyFont="1" applyAlignment="1">
      <alignment horizontal="left" vertical="top"/>
    </xf>
    <xf numFmtId="0" fontId="16" fillId="0" borderId="15" xfId="0" applyFont="1" applyBorder="1" applyAlignment="1">
      <alignment horizontal="left" vertical="top"/>
    </xf>
    <xf numFmtId="0" fontId="7" fillId="8" borderId="0" xfId="1" applyFont="1" applyFill="1" applyAlignment="1">
      <alignment vertical="top" wrapText="1"/>
    </xf>
    <xf numFmtId="0" fontId="28" fillId="0" borderId="11" xfId="1" applyFont="1" applyBorder="1" applyAlignment="1">
      <alignment horizontal="left" vertical="top" wrapText="1"/>
    </xf>
    <xf numFmtId="0" fontId="28" fillId="0" borderId="9" xfId="1" applyFont="1" applyBorder="1" applyAlignment="1">
      <alignment horizontal="left" vertical="top" wrapText="1"/>
    </xf>
    <xf numFmtId="0" fontId="28" fillId="0" borderId="14" xfId="1" applyFont="1" applyBorder="1" applyAlignment="1">
      <alignment horizontal="left" vertical="top" wrapText="1"/>
    </xf>
    <xf numFmtId="0" fontId="9" fillId="0" borderId="7" xfId="1" applyFont="1" applyBorder="1" applyAlignment="1">
      <alignment horizontal="center" vertical="center" shrinkToFit="1"/>
    </xf>
    <xf numFmtId="0" fontId="9" fillId="0" borderId="0" xfId="1" applyFont="1" applyAlignment="1">
      <alignment horizontal="center" vertical="center" shrinkToFit="1"/>
    </xf>
    <xf numFmtId="0" fontId="9" fillId="0" borderId="33" xfId="1" applyFont="1" applyBorder="1" applyAlignment="1">
      <alignment horizontal="left" vertical="center" wrapText="1"/>
    </xf>
    <xf numFmtId="0" fontId="9" fillId="0" borderId="24" xfId="1" applyFont="1" applyBorder="1" applyAlignment="1">
      <alignment horizontal="left" vertical="center" wrapText="1"/>
    </xf>
    <xf numFmtId="0" fontId="9" fillId="0" borderId="25" xfId="1" applyFont="1" applyBorder="1" applyAlignment="1">
      <alignment horizontal="left" vertical="center" wrapText="1"/>
    </xf>
    <xf numFmtId="0" fontId="9" fillId="0" borderId="32" xfId="1" applyFont="1" applyBorder="1" applyAlignment="1">
      <alignment horizontal="center" vertical="center" wrapText="1"/>
    </xf>
    <xf numFmtId="0" fontId="9" fillId="0" borderId="31" xfId="1" applyFont="1" applyBorder="1" applyAlignment="1">
      <alignment horizontal="center" vertical="center"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38" fontId="7" fillId="0" borderId="4" xfId="6" applyFont="1" applyBorder="1" applyAlignment="1">
      <alignment horizontal="center" vertical="center"/>
    </xf>
    <xf numFmtId="38" fontId="7" fillId="0" borderId="2" xfId="6" applyFont="1" applyBorder="1" applyAlignment="1">
      <alignment horizontal="center" vertical="center"/>
    </xf>
    <xf numFmtId="0" fontId="7" fillId="0" borderId="3" xfId="1" applyFont="1" applyBorder="1" applyAlignment="1">
      <alignment horizontal="right" vertical="center" wrapText="1"/>
    </xf>
    <xf numFmtId="0" fontId="7" fillId="0" borderId="4" xfId="1" applyFont="1" applyBorder="1" applyAlignment="1">
      <alignment horizontal="righ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9" fillId="8" borderId="12" xfId="1" applyFont="1" applyFill="1" applyBorder="1" applyAlignment="1">
      <alignment vertical="top" wrapText="1"/>
    </xf>
    <xf numFmtId="0" fontId="9" fillId="8" borderId="13" xfId="1" applyFont="1" applyFill="1" applyBorder="1" applyAlignment="1">
      <alignment vertical="top" wrapText="1"/>
    </xf>
    <xf numFmtId="0" fontId="28" fillId="0" borderId="11" xfId="1" applyFont="1" applyBorder="1" applyAlignment="1">
      <alignment horizontal="left" vertical="top" shrinkToFit="1"/>
    </xf>
    <xf numFmtId="0" fontId="28" fillId="0" borderId="9" xfId="1" applyFont="1" applyBorder="1" applyAlignment="1">
      <alignment horizontal="left" vertical="top" shrinkToFit="1"/>
    </xf>
    <xf numFmtId="0" fontId="28" fillId="0" borderId="14" xfId="1" applyFont="1" applyBorder="1" applyAlignment="1">
      <alignment horizontal="left" vertical="top" shrinkToFit="1"/>
    </xf>
    <xf numFmtId="0" fontId="28" fillId="0" borderId="3" xfId="1" applyFont="1" applyBorder="1" applyAlignment="1">
      <alignment horizontal="left" vertical="top" wrapText="1"/>
    </xf>
    <xf numFmtId="0" fontId="28" fillId="0" borderId="4" xfId="1" applyFont="1" applyBorder="1" applyAlignment="1">
      <alignment horizontal="left" vertical="top" wrapText="1"/>
    </xf>
    <xf numFmtId="0" fontId="28" fillId="0" borderId="2" xfId="1" applyFont="1" applyBorder="1" applyAlignment="1">
      <alignment horizontal="left" vertical="top" wrapText="1"/>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2" xfId="1" applyFont="1" applyBorder="1" applyAlignment="1">
      <alignment horizontal="center" vertical="center"/>
    </xf>
    <xf numFmtId="0" fontId="28" fillId="0" borderId="3" xfId="1" applyFont="1" applyBorder="1" applyAlignment="1">
      <alignment horizontal="center" vertical="center" wrapText="1"/>
    </xf>
    <xf numFmtId="0" fontId="28" fillId="0" borderId="4" xfId="1" applyFont="1" applyBorder="1" applyAlignment="1">
      <alignment horizontal="center" vertical="center" wrapText="1"/>
    </xf>
    <xf numFmtId="0" fontId="28" fillId="0" borderId="2" xfId="1" applyFont="1" applyBorder="1" applyAlignment="1">
      <alignment horizontal="center" vertical="center" wrapText="1"/>
    </xf>
    <xf numFmtId="0" fontId="29" fillId="0" borderId="21" xfId="1" applyFont="1" applyBorder="1" applyAlignment="1">
      <alignment horizontal="right" vertical="center"/>
    </xf>
    <xf numFmtId="0" fontId="29" fillId="0" borderId="22" xfId="1" applyFont="1" applyBorder="1" applyAlignment="1">
      <alignment horizontal="right" vertical="center"/>
    </xf>
    <xf numFmtId="38" fontId="7" fillId="0" borderId="22" xfId="6" applyFont="1" applyBorder="1" applyAlignment="1">
      <alignment horizontal="left" vertical="center" wrapText="1"/>
    </xf>
    <xf numFmtId="38" fontId="7" fillId="0" borderId="23" xfId="6" applyFont="1" applyBorder="1" applyAlignment="1">
      <alignment horizontal="left" vertical="center" wrapText="1"/>
    </xf>
    <xf numFmtId="49" fontId="14" fillId="0" borderId="12" xfId="1" applyNumberFormat="1" applyFont="1" applyBorder="1" applyAlignment="1">
      <alignment horizontal="center" vertical="center" wrapText="1" shrinkToFit="1"/>
    </xf>
    <xf numFmtId="49" fontId="14" fillId="0" borderId="10" xfId="1" applyNumberFormat="1" applyFont="1" applyBorder="1" applyAlignment="1">
      <alignment horizontal="center" vertical="center" wrapText="1" shrinkToFit="1"/>
    </xf>
    <xf numFmtId="49" fontId="7" fillId="0" borderId="10" xfId="1" applyNumberFormat="1" applyFont="1" applyBorder="1" applyAlignment="1">
      <alignment horizontal="left" vertical="center"/>
    </xf>
    <xf numFmtId="49" fontId="7" fillId="0" borderId="13" xfId="1" applyNumberFormat="1" applyFont="1" applyBorder="1" applyAlignment="1">
      <alignment horizontal="left" vertical="center"/>
    </xf>
    <xf numFmtId="49" fontId="29" fillId="0" borderId="26" xfId="1" applyNumberFormat="1" applyFont="1" applyBorder="1" applyAlignment="1">
      <alignment horizontal="right" vertical="center" shrinkToFit="1"/>
    </xf>
    <xf numFmtId="49" fontId="29" fillId="0" borderId="27" xfId="1" applyNumberFormat="1" applyFont="1" applyBorder="1" applyAlignment="1">
      <alignment horizontal="right" vertical="center" shrinkToFit="1"/>
    </xf>
    <xf numFmtId="38" fontId="7" fillId="0" borderId="27" xfId="6" applyFont="1" applyBorder="1" applyAlignment="1">
      <alignment horizontal="left" vertical="center" wrapText="1"/>
    </xf>
    <xf numFmtId="38" fontId="7" fillId="0" borderId="28" xfId="6" applyFont="1" applyBorder="1" applyAlignment="1">
      <alignment horizontal="left" vertical="center" wrapText="1"/>
    </xf>
    <xf numFmtId="0" fontId="9" fillId="0" borderId="7" xfId="1" applyFont="1" applyBorder="1" applyAlignment="1">
      <alignment horizontal="left" vertical="top" wrapText="1"/>
    </xf>
    <xf numFmtId="0" fontId="9" fillId="0" borderId="0" xfId="1" applyFont="1" applyAlignment="1">
      <alignment horizontal="left" vertical="top" wrapText="1"/>
    </xf>
    <xf numFmtId="0" fontId="9" fillId="0" borderId="15" xfId="1" applyFont="1" applyBorder="1" applyAlignment="1">
      <alignment horizontal="left" vertical="top" wrapText="1"/>
    </xf>
    <xf numFmtId="0" fontId="28" fillId="0" borderId="7" xfId="1" applyFont="1" applyBorder="1" applyAlignment="1">
      <alignment horizontal="left" vertical="center"/>
    </xf>
    <xf numFmtId="0" fontId="28" fillId="0" borderId="0" xfId="1" applyFont="1" applyAlignment="1">
      <alignment horizontal="left" vertical="center"/>
    </xf>
    <xf numFmtId="0" fontId="28" fillId="0" borderId="15" xfId="1" applyFont="1" applyBorder="1" applyAlignment="1">
      <alignment horizontal="left" vertical="center"/>
    </xf>
    <xf numFmtId="0" fontId="9" fillId="0" borderId="12" xfId="1" applyFont="1" applyBorder="1" applyAlignment="1">
      <alignment horizontal="left" vertical="top" wrapText="1"/>
    </xf>
    <xf numFmtId="0" fontId="9" fillId="0" borderId="10" xfId="1" applyFont="1" applyBorder="1" applyAlignment="1">
      <alignment horizontal="left" vertical="top" wrapText="1"/>
    </xf>
    <xf numFmtId="0" fontId="9" fillId="0" borderId="13" xfId="1" applyFont="1" applyBorder="1" applyAlignment="1">
      <alignment horizontal="left" vertical="top" wrapText="1"/>
    </xf>
    <xf numFmtId="0" fontId="9" fillId="0" borderId="12"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13" xfId="1" applyFont="1" applyBorder="1" applyAlignment="1">
      <alignment horizontal="center" vertical="center" wrapText="1"/>
    </xf>
    <xf numFmtId="0" fontId="26" fillId="0" borderId="3" xfId="1" applyFont="1" applyBorder="1" applyAlignment="1">
      <alignment horizontal="center" vertical="center" wrapText="1"/>
    </xf>
    <xf numFmtId="0" fontId="26" fillId="0" borderId="4" xfId="1" applyFont="1" applyBorder="1" applyAlignment="1">
      <alignment horizontal="center" vertical="center" wrapText="1"/>
    </xf>
    <xf numFmtId="0" fontId="26" fillId="0" borderId="2" xfId="1" applyFont="1" applyBorder="1" applyAlignment="1">
      <alignment horizontal="center" vertical="center" wrapText="1"/>
    </xf>
    <xf numFmtId="0" fontId="9" fillId="0" borderId="2" xfId="1" applyFont="1" applyBorder="1" applyAlignment="1">
      <alignment horizontal="center" vertical="center" wrapText="1"/>
    </xf>
    <xf numFmtId="0" fontId="9" fillId="0" borderId="3" xfId="1" applyFont="1" applyBorder="1" applyAlignment="1">
      <alignment horizontal="center" vertical="top" wrapText="1"/>
    </xf>
    <xf numFmtId="0" fontId="9" fillId="0" borderId="4" xfId="1" applyFont="1" applyBorder="1" applyAlignment="1">
      <alignment horizontal="center" vertical="top" wrapText="1"/>
    </xf>
    <xf numFmtId="0" fontId="9" fillId="0" borderId="2" xfId="1" applyFont="1" applyBorder="1" applyAlignment="1">
      <alignment horizontal="center" vertical="top" wrapText="1"/>
    </xf>
    <xf numFmtId="0" fontId="35" fillId="0" borderId="12" xfId="1" applyFont="1" applyBorder="1" applyAlignment="1">
      <alignment horizontal="left" vertical="top" wrapText="1"/>
    </xf>
    <xf numFmtId="0" fontId="28" fillId="0" borderId="10" xfId="1" applyFont="1" applyBorder="1" applyAlignment="1">
      <alignment horizontal="left" vertical="top" wrapText="1"/>
    </xf>
    <xf numFmtId="0" fontId="28" fillId="0" borderId="13" xfId="1" applyFont="1" applyBorder="1" applyAlignment="1">
      <alignment horizontal="left" vertical="top" wrapText="1"/>
    </xf>
    <xf numFmtId="0" fontId="16" fillId="0" borderId="7" xfId="1" applyFont="1" applyBorder="1" applyAlignment="1">
      <alignment horizontal="left" vertical="top" wrapText="1"/>
    </xf>
    <xf numFmtId="0" fontId="16" fillId="0" borderId="0" xfId="1" applyFont="1" applyAlignment="1">
      <alignment horizontal="left" vertical="top" wrapText="1"/>
    </xf>
    <xf numFmtId="0" fontId="16" fillId="0" borderId="15" xfId="1" applyFont="1" applyBorder="1" applyAlignment="1">
      <alignment horizontal="left" vertical="top"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2"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4" xfId="1" applyFont="1" applyBorder="1" applyAlignment="1">
      <alignment horizontal="right" vertical="center" wrapText="1"/>
    </xf>
    <xf numFmtId="0" fontId="16" fillId="0" borderId="3" xfId="1" applyFont="1" applyBorder="1" applyAlignment="1">
      <alignment horizontal="right" vertical="center" wrapText="1"/>
    </xf>
    <xf numFmtId="38" fontId="16" fillId="0" borderId="22" xfId="6" applyFont="1" applyBorder="1" applyAlignment="1">
      <alignment horizontal="left" vertical="center" wrapText="1"/>
    </xf>
    <xf numFmtId="38" fontId="16" fillId="0" borderId="23" xfId="6" applyFont="1" applyBorder="1" applyAlignment="1">
      <alignment horizontal="left" vertical="center" wrapText="1"/>
    </xf>
    <xf numFmtId="38" fontId="16" fillId="0" borderId="27" xfId="6" applyFont="1" applyBorder="1" applyAlignment="1">
      <alignment horizontal="left" vertical="center" wrapText="1"/>
    </xf>
    <xf numFmtId="38" fontId="16" fillId="0" borderId="28" xfId="6" applyFont="1" applyBorder="1" applyAlignment="1">
      <alignment horizontal="left" vertical="center" wrapText="1"/>
    </xf>
    <xf numFmtId="49" fontId="16" fillId="0" borderId="10" xfId="1" applyNumberFormat="1" applyFont="1" applyBorder="1" applyAlignment="1">
      <alignment horizontal="left" vertical="center"/>
    </xf>
    <xf numFmtId="49" fontId="16" fillId="0" borderId="13" xfId="1" applyNumberFormat="1" applyFont="1" applyBorder="1" applyAlignment="1">
      <alignment horizontal="left" vertical="center"/>
    </xf>
    <xf numFmtId="0" fontId="35" fillId="0" borderId="31" xfId="1" applyFont="1" applyBorder="1" applyAlignment="1">
      <alignment horizontal="left" vertical="center" wrapText="1"/>
    </xf>
    <xf numFmtId="0" fontId="35" fillId="0" borderId="34" xfId="1" applyFont="1" applyBorder="1" applyAlignment="1">
      <alignment horizontal="left" vertical="center" wrapText="1"/>
    </xf>
    <xf numFmtId="0" fontId="16" fillId="0" borderId="33" xfId="1" applyFont="1" applyBorder="1" applyAlignment="1">
      <alignment horizontal="left" vertical="center" wrapText="1"/>
    </xf>
    <xf numFmtId="0" fontId="16" fillId="0" borderId="24" xfId="1" applyFont="1" applyBorder="1" applyAlignment="1">
      <alignment horizontal="left" vertical="center" wrapText="1"/>
    </xf>
    <xf numFmtId="0" fontId="16" fillId="0" borderId="25" xfId="1" applyFont="1" applyBorder="1" applyAlignment="1">
      <alignment horizontal="left" vertical="center" wrapText="1"/>
    </xf>
    <xf numFmtId="0" fontId="9" fillId="6" borderId="3" xfId="2" applyNumberFormat="1" applyFont="1" applyFill="1" applyBorder="1" applyAlignment="1" applyProtection="1">
      <alignment horizontal="right" vertical="center"/>
      <protection locked="0"/>
    </xf>
    <xf numFmtId="0" fontId="9" fillId="6" borderId="2" xfId="3" applyFont="1" applyFill="1" applyBorder="1" applyAlignment="1" applyProtection="1">
      <alignment horizontal="right" vertical="center"/>
      <protection locked="0"/>
    </xf>
    <xf numFmtId="0" fontId="9" fillId="0" borderId="5" xfId="2" applyNumberFormat="1" applyFont="1" applyBorder="1" applyAlignment="1" applyProtection="1">
      <alignment horizontal="center" vertical="center" wrapText="1"/>
      <protection locked="0"/>
    </xf>
    <xf numFmtId="0" fontId="9" fillId="0" borderId="8" xfId="2" applyNumberFormat="1" applyFont="1" applyBorder="1" applyAlignment="1" applyProtection="1">
      <alignment horizontal="center" vertical="center" wrapText="1"/>
      <protection locked="0"/>
    </xf>
    <xf numFmtId="38" fontId="26" fillId="6" borderId="12" xfId="2" applyFont="1" applyFill="1" applyBorder="1" applyAlignment="1" applyProtection="1">
      <alignment horizontal="left" vertical="center" shrinkToFit="1"/>
      <protection locked="0"/>
    </xf>
    <xf numFmtId="38" fontId="26" fillId="6" borderId="10" xfId="2" applyFont="1" applyFill="1" applyBorder="1" applyAlignment="1" applyProtection="1">
      <alignment horizontal="left" vertical="center" shrinkToFit="1"/>
      <protection locked="0"/>
    </xf>
    <xf numFmtId="38" fontId="9" fillId="6" borderId="1" xfId="2" applyFont="1" applyFill="1" applyBorder="1" applyAlignment="1" applyProtection="1">
      <alignment horizontal="center" vertical="center" shrinkToFit="1"/>
      <protection locked="0"/>
    </xf>
    <xf numFmtId="38" fontId="9" fillId="6" borderId="4" xfId="2" applyFont="1" applyFill="1" applyBorder="1" applyAlignment="1" applyProtection="1">
      <alignment horizontal="center" vertical="center" shrinkToFit="1"/>
      <protection locked="0"/>
    </xf>
    <xf numFmtId="38" fontId="9" fillId="6" borderId="2" xfId="2" applyFont="1" applyFill="1" applyBorder="1" applyAlignment="1" applyProtection="1">
      <alignment horizontal="center" vertical="center" shrinkToFit="1"/>
      <protection locked="0"/>
    </xf>
    <xf numFmtId="38" fontId="9" fillId="6" borderId="1" xfId="2" applyFont="1" applyFill="1" applyBorder="1" applyAlignment="1" applyProtection="1">
      <alignment horizontal="center" vertical="center" wrapText="1"/>
      <protection locked="0"/>
    </xf>
    <xf numFmtId="38" fontId="26" fillId="6" borderId="0" xfId="2" applyFont="1" applyFill="1" applyBorder="1" applyAlignment="1" applyProtection="1">
      <alignment horizontal="left" vertical="center" shrinkToFit="1"/>
      <protection locked="0"/>
    </xf>
    <xf numFmtId="0" fontId="9" fillId="0" borderId="11" xfId="2" applyNumberFormat="1" applyFont="1" applyFill="1" applyBorder="1" applyAlignment="1" applyProtection="1">
      <alignment horizontal="center" vertical="center" wrapText="1"/>
      <protection locked="0"/>
    </xf>
    <xf numFmtId="0" fontId="9" fillId="0" borderId="7" xfId="2" applyNumberFormat="1" applyFont="1" applyFill="1" applyBorder="1" applyAlignment="1" applyProtection="1">
      <alignment horizontal="center" vertical="center" wrapText="1"/>
      <protection locked="0"/>
    </xf>
    <xf numFmtId="0" fontId="9" fillId="0" borderId="12" xfId="2" applyNumberFormat="1" applyFont="1" applyFill="1" applyBorder="1" applyAlignment="1" applyProtection="1">
      <alignment horizontal="center" vertical="center" wrapText="1"/>
      <protection locked="0"/>
    </xf>
    <xf numFmtId="38" fontId="9" fillId="2" borderId="1" xfId="2" applyFont="1" applyFill="1" applyBorder="1" applyAlignment="1" applyProtection="1">
      <alignment horizontal="center" vertical="center"/>
      <protection locked="0"/>
    </xf>
    <xf numFmtId="38" fontId="9" fillId="6" borderId="3" xfId="2" applyFont="1" applyFill="1" applyBorder="1" applyAlignment="1" applyProtection="1">
      <alignment horizontal="center" vertical="center" shrinkToFit="1"/>
      <protection locked="0"/>
    </xf>
    <xf numFmtId="38" fontId="9" fillId="2" borderId="1" xfId="2" applyFont="1" applyFill="1" applyBorder="1" applyAlignment="1" applyProtection="1">
      <alignment horizontal="center" vertical="center" wrapText="1"/>
      <protection locked="0"/>
    </xf>
    <xf numFmtId="38" fontId="26" fillId="6" borderId="15" xfId="2" applyFont="1" applyFill="1" applyBorder="1" applyAlignment="1" applyProtection="1">
      <alignment horizontal="left" vertical="center" shrinkToFit="1"/>
      <protection locked="0"/>
    </xf>
    <xf numFmtId="0" fontId="12" fillId="0" borderId="0" xfId="0" applyFont="1" applyAlignment="1" applyProtection="1">
      <alignment horizontal="left" vertical="top" wrapText="1"/>
      <protection locked="0"/>
    </xf>
    <xf numFmtId="0" fontId="10" fillId="6" borderId="1" xfId="0" applyFont="1" applyFill="1" applyBorder="1" applyAlignment="1" applyProtection="1">
      <alignment vertical="center" wrapText="1"/>
      <protection locked="0"/>
    </xf>
    <xf numFmtId="0" fontId="12" fillId="0" borderId="10" xfId="0" applyFont="1" applyBorder="1" applyAlignment="1">
      <alignment horizontal="center" vertical="center"/>
    </xf>
    <xf numFmtId="176" fontId="9" fillId="6" borderId="3" xfId="2" applyNumberFormat="1" applyFont="1" applyFill="1" applyBorder="1" applyAlignment="1" applyProtection="1">
      <alignment horizontal="center" vertical="center" shrinkToFit="1"/>
      <protection locked="0"/>
    </xf>
    <xf numFmtId="176" fontId="9" fillId="6" borderId="2" xfId="2" applyNumberFormat="1" applyFont="1" applyFill="1" applyBorder="1" applyAlignment="1" applyProtection="1">
      <alignment horizontal="center" vertical="center" shrinkToFit="1"/>
      <protection locked="0"/>
    </xf>
    <xf numFmtId="176" fontId="26" fillId="6" borderId="3" xfId="2" applyNumberFormat="1" applyFont="1" applyFill="1" applyBorder="1" applyAlignment="1" applyProtection="1">
      <alignment horizontal="left" vertical="center" shrinkToFit="1"/>
      <protection locked="0"/>
    </xf>
    <xf numFmtId="176" fontId="26" fillId="6" borderId="2" xfId="2" applyNumberFormat="1" applyFont="1" applyFill="1" applyBorder="1" applyAlignment="1" applyProtection="1">
      <alignment horizontal="left" vertical="center" shrinkToFit="1"/>
      <protection locked="0"/>
    </xf>
    <xf numFmtId="0" fontId="26" fillId="6" borderId="3" xfId="2" applyNumberFormat="1" applyFont="1" applyFill="1" applyBorder="1" applyAlignment="1" applyProtection="1">
      <alignment horizontal="left" vertical="center" shrinkToFit="1"/>
      <protection locked="0"/>
    </xf>
    <xf numFmtId="0" fontId="26" fillId="6" borderId="2" xfId="2" applyNumberFormat="1" applyFont="1" applyFill="1" applyBorder="1" applyAlignment="1" applyProtection="1">
      <alignment horizontal="left" vertical="center" shrinkToFit="1"/>
      <protection locked="0"/>
    </xf>
    <xf numFmtId="0" fontId="12" fillId="0" borderId="0" xfId="3" applyFont="1" applyAlignment="1" applyProtection="1">
      <alignment horizontal="left" vertical="top" wrapText="1"/>
      <protection locked="0"/>
    </xf>
    <xf numFmtId="0" fontId="9" fillId="6" borderId="4" xfId="2" applyNumberFormat="1" applyFont="1" applyFill="1" applyBorder="1" applyAlignment="1" applyProtection="1">
      <alignment horizontal="right" vertical="center"/>
      <protection locked="0"/>
    </xf>
    <xf numFmtId="0" fontId="9" fillId="0" borderId="6" xfId="2" applyNumberFormat="1" applyFont="1" applyBorder="1" applyAlignment="1" applyProtection="1">
      <alignment horizontal="center" vertical="center" wrapText="1"/>
      <protection locked="0"/>
    </xf>
    <xf numFmtId="0" fontId="12" fillId="0" borderId="0" xfId="3" applyFont="1" applyAlignment="1" applyProtection="1">
      <alignment horizontal="left" vertical="center" wrapText="1"/>
      <protection locked="0"/>
    </xf>
    <xf numFmtId="0" fontId="9" fillId="0" borderId="5" xfId="1" applyFont="1" applyBorder="1" applyAlignment="1" applyProtection="1">
      <alignment horizontal="center" vertical="center" wrapText="1"/>
      <protection locked="0"/>
    </xf>
    <xf numFmtId="0" fontId="9" fillId="0" borderId="8" xfId="1" applyFont="1" applyBorder="1" applyAlignment="1" applyProtection="1">
      <alignment horizontal="center" vertical="center" wrapText="1"/>
      <protection locked="0"/>
    </xf>
    <xf numFmtId="0" fontId="9" fillId="0" borderId="6" xfId="1" applyFont="1" applyBorder="1" applyAlignment="1" applyProtection="1">
      <alignment horizontal="center" vertical="center" wrapText="1"/>
      <protection locked="0"/>
    </xf>
    <xf numFmtId="176" fontId="18" fillId="4" borderId="1" xfId="2" applyNumberFormat="1" applyFont="1" applyFill="1" applyBorder="1" applyAlignment="1" applyProtection="1">
      <alignment horizontal="center" vertical="center" shrinkToFit="1"/>
      <protection locked="0"/>
    </xf>
    <xf numFmtId="0" fontId="9" fillId="6" borderId="18" xfId="2" applyNumberFormat="1" applyFont="1" applyFill="1" applyBorder="1" applyAlignment="1" applyProtection="1">
      <alignment horizontal="right" vertical="center"/>
      <protection locked="0"/>
    </xf>
    <xf numFmtId="0" fontId="9" fillId="6" borderId="19" xfId="2" applyNumberFormat="1" applyFont="1" applyFill="1" applyBorder="1" applyAlignment="1" applyProtection="1">
      <alignment horizontal="right" vertical="center"/>
      <protection locked="0"/>
    </xf>
    <xf numFmtId="0" fontId="9" fillId="6" borderId="20" xfId="3" applyFont="1" applyFill="1" applyBorder="1" applyAlignment="1" applyProtection="1">
      <alignment horizontal="right" vertical="center"/>
      <protection locked="0"/>
    </xf>
    <xf numFmtId="176" fontId="6" fillId="4" borderId="3" xfId="2" applyNumberFormat="1" applyFont="1" applyFill="1" applyBorder="1" applyAlignment="1" applyProtection="1">
      <alignment horizontal="center" vertical="center"/>
      <protection locked="0"/>
    </xf>
    <xf numFmtId="176" fontId="6" fillId="4" borderId="4" xfId="2" applyNumberFormat="1" applyFont="1" applyFill="1" applyBorder="1" applyAlignment="1" applyProtection="1">
      <alignment horizontal="center" vertical="center"/>
      <protection locked="0"/>
    </xf>
    <xf numFmtId="6" fontId="5" fillId="4" borderId="16" xfId="4" applyFont="1" applyFill="1" applyBorder="1" applyAlignment="1" applyProtection="1">
      <alignment horizontal="center" vertical="center"/>
      <protection locked="0"/>
    </xf>
    <xf numFmtId="6" fontId="5" fillId="4" borderId="30" xfId="4" applyFont="1" applyFill="1" applyBorder="1" applyAlignment="1" applyProtection="1">
      <alignment horizontal="center" vertical="center"/>
      <protection locked="0"/>
    </xf>
    <xf numFmtId="0" fontId="12" fillId="0" borderId="0" xfId="2" applyNumberFormat="1" applyFont="1" applyAlignment="1" applyProtection="1">
      <alignment horizontal="center" vertical="center"/>
      <protection locked="0"/>
    </xf>
    <xf numFmtId="38" fontId="7" fillId="0" borderId="1" xfId="6" applyFont="1" applyBorder="1" applyAlignment="1">
      <alignment vertical="center"/>
    </xf>
    <xf numFmtId="0" fontId="7" fillId="0" borderId="1" xfId="0" applyFont="1" applyBorder="1">
      <alignment vertical="center"/>
    </xf>
    <xf numFmtId="0" fontId="7" fillId="0" borderId="1" xfId="0" applyFont="1" applyBorder="1" applyAlignment="1">
      <alignment horizontal="center" vertical="center" shrinkToFit="1"/>
    </xf>
    <xf numFmtId="0" fontId="7" fillId="0" borderId="1" xfId="0" applyFont="1" applyBorder="1" applyAlignment="1">
      <alignment horizontal="center" vertical="center"/>
    </xf>
    <xf numFmtId="0" fontId="7" fillId="0" borderId="1" xfId="0" applyFont="1" applyBorder="1" applyAlignment="1">
      <alignment vertical="center" shrinkToFit="1"/>
    </xf>
    <xf numFmtId="0" fontId="7" fillId="0" borderId="5" xfId="0" applyFont="1" applyBorder="1" applyAlignment="1">
      <alignment horizontal="center" vertical="center" wrapText="1" shrinkToFit="1"/>
    </xf>
    <xf numFmtId="0" fontId="7" fillId="0" borderId="6" xfId="0" applyFont="1" applyBorder="1" applyAlignment="1">
      <alignment horizontal="center" vertical="center" wrapText="1" shrinkToFit="1"/>
    </xf>
    <xf numFmtId="0" fontId="34" fillId="0" borderId="29" xfId="0" applyFont="1" applyBorder="1" applyAlignment="1">
      <alignment horizontal="center" vertical="center"/>
    </xf>
    <xf numFmtId="38" fontId="16" fillId="0" borderId="1" xfId="6" applyFont="1" applyBorder="1" applyAlignment="1">
      <alignment vertical="center"/>
    </xf>
  </cellXfs>
  <cellStyles count="7">
    <cellStyle name="桁区切り" xfId="6" builtinId="6"/>
    <cellStyle name="桁区切り 2" xfId="2" xr:uid="{00000000-0005-0000-0000-000001000000}"/>
    <cellStyle name="通貨" xfId="4" builtinId="7"/>
    <cellStyle name="標準" xfId="0" builtinId="0"/>
    <cellStyle name="標準 2" xfId="1" xr:uid="{00000000-0005-0000-0000-000004000000}"/>
    <cellStyle name="標準 3" xfId="3" xr:uid="{00000000-0005-0000-0000-000005000000}"/>
    <cellStyle name="標準 4" xfId="5" xr:uid="{00000000-0005-0000-0000-000006000000}"/>
  </cellStyles>
  <dxfs count="0"/>
  <tableStyles count="0" defaultTableStyle="TableStyleMedium2" defaultPivotStyle="PivotStyleLight16"/>
  <colors>
    <mruColors>
      <color rgb="FFFFFFFF"/>
      <color rgb="FFFF00FF"/>
      <color rgb="FFFFFF81"/>
      <color rgb="FFFF99CC"/>
      <color rgb="FFFF99FF"/>
      <color rgb="FFFFFF43"/>
      <color rgb="FF000099"/>
      <color rgb="FF00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iagrams/colors1.xml><?xml version="1.0" encoding="utf-8"?>
<dgm:colorsDef xmlns:dgm="http://schemas.openxmlformats.org/drawingml/2006/diagram" xmlns:a="http://schemas.openxmlformats.org/drawingml/2006/main" uniqueId="urn:microsoft.com/office/officeart/2005/8/colors/accent0_1">
  <dgm:title val=""/>
  <dgm:desc val=""/>
  <dgm:catLst>
    <dgm:cat type="mainScheme" pri="10100"/>
  </dgm:catLst>
  <dgm:styleLbl name="node0">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lig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l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vennNode1">
    <dgm:fillClrLst meth="repeat">
      <a:schemeClr val="lt1">
        <a:alpha val="50000"/>
      </a:schemeClr>
    </dgm:fillClrLst>
    <dgm:linClrLst meth="repeat">
      <a:schemeClr val="dk1">
        <a:shade val="80000"/>
      </a:schemeClr>
    </dgm:linClrLst>
    <dgm:effectClrLst/>
    <dgm:txLinClrLst/>
    <dgm:txFillClrLst/>
    <dgm:txEffectClrLst/>
  </dgm:styleLbl>
  <dgm:styleLbl name="node2">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3">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4">
    <dgm:fillClrLst meth="repeat">
      <a:schemeClr val="lt1"/>
    </dgm:fillClrLst>
    <dgm:linClrLst meth="repeat">
      <a:schemeClr val="dk1">
        <a:shade val="80000"/>
      </a:schemeClr>
    </dgm:linClrLst>
    <dgm:effectClrLst/>
    <dgm:txLinClrLst/>
    <dgm:txFillClrLst meth="repeat">
      <a:schemeClr val="dk1"/>
    </dgm:txFillClrLst>
    <dgm:txEffectClrLst/>
  </dgm:styleLbl>
  <dgm:styleLbl name="f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align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b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f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b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sibTrans1D1">
    <dgm:fillClrLst meth="repeat">
      <a:schemeClr val="dk1"/>
    </dgm:fillClrLst>
    <dgm:linClrLst meth="repeat">
      <a:schemeClr val="dk1"/>
    </dgm:linClrLst>
    <dgm:effectClrLst/>
    <dgm:txLinClrLst/>
    <dgm:txFillClrLst meth="repeat">
      <a:schemeClr val="tx1"/>
    </dgm:txFillClrLst>
    <dgm:txEffectClrLst/>
  </dgm:styleLbl>
  <dgm:styleLbl name="callout">
    <dgm:fillClrLst meth="repeat">
      <a:schemeClr val="dk1"/>
    </dgm:fillClrLst>
    <dgm:linClrLst meth="repeat">
      <a:schemeClr val="dk1"/>
    </dgm:linClrLst>
    <dgm:effectClrLst/>
    <dgm:txLinClrLst/>
    <dgm:txFillClrLst meth="repeat">
      <a:schemeClr val="tx1"/>
    </dgm:txFillClrLst>
    <dgm:txEffectClrLst/>
  </dgm:styleLbl>
  <dgm:styleLbl name="asst0">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2">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3">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4">
    <dgm:fillClrLst meth="repeat">
      <a:schemeClr val="lt1"/>
    </dgm:fillClrLst>
    <dgm:linClrLst meth="repeat">
      <a:schemeClr val="dk1">
        <a:shade val="80000"/>
      </a:schemeClr>
    </dgm:linClrLst>
    <dgm:effectClrLst/>
    <dgm:txLinClrLst/>
    <dgm:txFillClrLst meth="repeat">
      <a:schemeClr val="dk1"/>
    </dgm:txFillClrLst>
    <dgm:txEffectClrLst/>
  </dgm:styleLbl>
  <dgm:styleLbl name="parChTrans2D1">
    <dgm:fillClrLst meth="repeat">
      <a:schemeClr val="dk1">
        <a:tint val="60000"/>
      </a:schemeClr>
    </dgm:fillClrLst>
    <dgm:linClrLst meth="repeat">
      <a:schemeClr val="dk1">
        <a:tint val="60000"/>
      </a:schemeClr>
    </dgm:linClrLst>
    <dgm:effectClrLst/>
    <dgm:txLinClrLst/>
    <dgm:txFillClrLst/>
    <dgm:txEffectClrLst/>
  </dgm:styleLbl>
  <dgm:styleLbl name="parChTrans2D2">
    <dgm:fillClrLst meth="repeat">
      <a:schemeClr val="dk1"/>
    </dgm:fillClrLst>
    <dgm:linClrLst meth="repeat">
      <a:schemeClr val="dk1"/>
    </dgm:linClrLst>
    <dgm:effectClrLst/>
    <dgm:txLinClrLst/>
    <dgm:txFillClrLst/>
    <dgm:txEffectClrLst/>
  </dgm:styleLbl>
  <dgm:styleLbl name="parChTrans2D3">
    <dgm:fillClrLst meth="repeat">
      <a:schemeClr val="dk1"/>
    </dgm:fillClrLst>
    <dgm:linClrLst meth="repeat">
      <a:schemeClr val="dk1"/>
    </dgm:linClrLst>
    <dgm:effectClrLst/>
    <dgm:txLinClrLst/>
    <dgm:txFillClrLst/>
    <dgm:txEffectClrLst/>
  </dgm:styleLbl>
  <dgm:styleLbl name="parChTrans2D4">
    <dgm:fillClrLst meth="repeat">
      <a:schemeClr val="dk1"/>
    </dgm:fillClrLst>
    <dgm:linClrLst meth="repeat">
      <a:schemeClr val="dk1"/>
    </dgm:linClrLst>
    <dgm:effectClrLst/>
    <dgm:txLinClrLst/>
    <dgm:txFillClrLst meth="repeat">
      <a:schemeClr val="lt1"/>
    </dgm:txFillClrLst>
    <dgm:txEffectClrLst/>
  </dgm:styleLbl>
  <dgm:styleLbl name="parChTrans1D1">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2">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3">
    <dgm:fillClrLst meth="repeat">
      <a:schemeClr val="dk1"/>
    </dgm:fillClrLst>
    <dgm:linClrLst meth="repeat">
      <a:schemeClr val="dk1">
        <a:shade val="80000"/>
      </a:schemeClr>
    </dgm:linClrLst>
    <dgm:effectClrLst/>
    <dgm:txLinClrLst/>
    <dgm:txFillClrLst meth="repeat">
      <a:schemeClr val="tx1"/>
    </dgm:txFillClrLst>
    <dgm:txEffectClrLst/>
  </dgm:styleLbl>
  <dgm:styleLbl name="parChTrans1D4">
    <dgm:fillClrLst meth="repeat">
      <a:schemeClr val="dk1"/>
    </dgm:fillClrLst>
    <dgm:linClrLst meth="repeat">
      <a:schemeClr val="dk1">
        <a:shade val="80000"/>
      </a:schemeClr>
    </dgm:linClrLst>
    <dgm:effectClrLst/>
    <dgm:txLinClrLst/>
    <dgm:txFillClrLst meth="repeat">
      <a:schemeClr val="tx1"/>
    </dgm:txFillClrLst>
    <dgm:txEffectClrLst/>
  </dgm:styleLbl>
  <dgm:styleLbl name="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con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align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trAlignAcc1">
    <dgm:fillClrLst meth="repeat">
      <a:schemeClr val="dk1">
        <a:alpha val="40000"/>
        <a:tint val="40000"/>
      </a:schemeClr>
    </dgm:fillClrLst>
    <dgm:linClrLst meth="repeat">
      <a:schemeClr val="dk1"/>
    </dgm:linClrLst>
    <dgm:effectClrLst/>
    <dgm:txLinClrLst/>
    <dgm:txFillClrLst meth="repeat">
      <a:schemeClr val="dk1"/>
    </dgm:txFillClrLst>
    <dgm:txEffectClrLst/>
  </dgm:styleLbl>
  <dgm:styleLbl name="b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solidFgAcc1">
    <dgm:fillClrLst meth="repeat">
      <a:schemeClr val="lt1"/>
    </dgm:fillClrLst>
    <dgm:linClrLst meth="repeat">
      <a:schemeClr val="dk1"/>
    </dgm:linClrLst>
    <dgm:effectClrLst/>
    <dgm:txLinClrLst/>
    <dgm:txFillClrLst meth="repeat">
      <a:schemeClr val="dk1"/>
    </dgm:txFillClrLst>
    <dgm:txEffectClrLst/>
  </dgm:styleLbl>
  <dgm:styleLbl name="solidAlignAcc1">
    <dgm:fillClrLst meth="repeat">
      <a:schemeClr val="lt1"/>
    </dgm:fillClrLst>
    <dgm:linClrLst meth="repeat">
      <a:schemeClr val="dk1"/>
    </dgm:linClrLst>
    <dgm:effectClrLst/>
    <dgm:txLinClrLst/>
    <dgm:txFillClrLst meth="repeat">
      <a:schemeClr val="dk1"/>
    </dgm:txFillClrLst>
    <dgm:txEffectClrLst/>
  </dgm:styleLbl>
  <dgm:styleLbl name="solidBgAcc1">
    <dgm:fillClrLst meth="repeat">
      <a:schemeClr val="lt1"/>
    </dgm:fillClrLst>
    <dgm:linClrLst meth="repeat">
      <a:schemeClr val="dk1"/>
    </dgm:linClrLst>
    <dgm:effectClrLst/>
    <dgm:txLinClrLst/>
    <dgm:txFillClrLst meth="repeat">
      <a:schemeClr val="dk1"/>
    </dgm:txFillClrLst>
    <dgm:txEffectClrLst/>
  </dgm:styleLbl>
  <dgm:styleLbl name="f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align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b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fgAcc0">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2">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3">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4">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bgShp">
    <dgm:fillClrLst meth="repeat">
      <a:schemeClr val="dk1">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dk1">
        <a:shade val="80000"/>
      </a:schemeClr>
    </dgm:fillClrLst>
    <dgm:linClrLst meth="repeat">
      <a:schemeClr val="dk1"/>
    </dgm:linClrLst>
    <dgm:effectClrLst/>
    <dgm:txLinClrLst/>
    <dgm:txFillClrLst meth="repeat">
      <a:schemeClr val="lt1"/>
    </dgm:txFillClrLst>
    <dgm:txEffectClrLst/>
  </dgm:styleLbl>
  <dgm:styleLbl name="trBgShp">
    <dgm:fillClrLst meth="repeat">
      <a:schemeClr val="dk1">
        <a:tint val="50000"/>
        <a:alpha val="40000"/>
      </a:schemeClr>
    </dgm:fillClrLst>
    <dgm:linClrLst meth="repeat">
      <a:schemeClr val="dk1"/>
    </dgm:linClrLst>
    <dgm:effectClrLst/>
    <dgm:txLinClrLst/>
    <dgm:txFillClrLst meth="repeat">
      <a:schemeClr val="lt1"/>
    </dgm:txFillClrLst>
    <dgm:txEffectClrLst/>
  </dgm:styleLbl>
  <dgm:styleLbl name="fgShp">
    <dgm:fillClrLst meth="repeat">
      <a:schemeClr val="dk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322CA16-4DE1-4239-BAEB-1AECAE693CBF}" type="doc">
      <dgm:prSet loTypeId="urn:microsoft.com/office/officeart/2005/8/layout/bProcess3" loCatId="process" qsTypeId="urn:microsoft.com/office/officeart/2005/8/quickstyle/simple1" qsCatId="simple" csTypeId="urn:microsoft.com/office/officeart/2005/8/colors/accent0_1" csCatId="mainScheme" phldr="1"/>
      <dgm:spPr/>
      <dgm:t>
        <a:bodyPr/>
        <a:lstStyle/>
        <a:p>
          <a:endParaRPr kumimoji="1" lang="ja-JP" altLang="en-US"/>
        </a:p>
      </dgm:t>
    </dgm:pt>
    <dgm:pt modelId="{2F473A39-4829-41C3-B9CF-A062B91F2F6D}">
      <dgm:prSet phldrT="[テキスト]" custT="1"/>
      <dgm:spPr/>
      <dgm:t>
        <a:bodyPr/>
        <a:lstStyle/>
        <a:p>
          <a:r>
            <a:rPr kumimoji="1" lang="ja-JP" altLang="en-US" sz="1050" dirty="0">
              <a:solidFill>
                <a:srgbClr val="FF0000"/>
              </a:solidFill>
              <a:latin typeface="ＭＳ 明朝" panose="02020609040205080304" pitchFamily="17" charset="-128"/>
              <a:ea typeface="ＭＳ 明朝" panose="02020609040205080304" pitchFamily="17" charset="-128"/>
            </a:rPr>
            <a:t>原材料仕入</a:t>
          </a:r>
        </a:p>
      </dgm:t>
    </dgm:pt>
    <dgm:pt modelId="{BE7884BC-A17A-414C-A0E9-2B446FD497A3}" type="parTrans" cxnId="{FA0D8E41-C82A-476B-84A2-9B730CC7678F}">
      <dgm:prSet/>
      <dgm:spPr/>
      <dgm:t>
        <a:bodyPr/>
        <a:lstStyle/>
        <a:p>
          <a:endParaRPr kumimoji="1" lang="ja-JP" altLang="en-US"/>
        </a:p>
      </dgm:t>
    </dgm:pt>
    <dgm:pt modelId="{732B8DD3-AFDA-4046-96F7-5A339B6B9FC2}" type="sibTrans" cxnId="{FA0D8E41-C82A-476B-84A2-9B730CC7678F}">
      <dgm:prSet/>
      <dgm:spPr/>
      <dgm:t>
        <a:bodyPr/>
        <a:lstStyle/>
        <a:p>
          <a:endParaRPr kumimoji="1" lang="ja-JP" altLang="en-US"/>
        </a:p>
      </dgm:t>
    </dgm:pt>
    <dgm:pt modelId="{CB9E8C09-10F6-4890-B706-F843E3185F95}">
      <dgm:prSet phldrT="[テキスト]"/>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　⇒全国流通可能ベンダー</a:t>
          </a:r>
        </a:p>
      </dgm:t>
    </dgm:pt>
    <dgm:pt modelId="{7FA7D83A-3AB6-4585-9D0A-21DD379D7541}" type="parTrans" cxnId="{9244BF0B-1C1D-44FA-B5C8-D89D39534032}">
      <dgm:prSet/>
      <dgm:spPr/>
      <dgm:t>
        <a:bodyPr/>
        <a:lstStyle/>
        <a:p>
          <a:endParaRPr kumimoji="1" lang="ja-JP" altLang="en-US"/>
        </a:p>
      </dgm:t>
    </dgm:pt>
    <dgm:pt modelId="{1B33029E-CAA9-42F0-B87D-C79D63F2C3A0}" type="sibTrans" cxnId="{9244BF0B-1C1D-44FA-B5C8-D89D39534032}">
      <dgm:prSet/>
      <dgm:spPr/>
      <dgm:t>
        <a:bodyPr/>
        <a:lstStyle/>
        <a:p>
          <a:endParaRPr kumimoji="1" lang="ja-JP" altLang="en-US"/>
        </a:p>
      </dgm:t>
    </dgm:pt>
    <dgm:pt modelId="{F5324D6C-A8AF-48DD-A4E0-F1294C1733F7}">
      <dgm:prSet custT="1"/>
      <dgm:spPr/>
      <dgm:t>
        <a:bodyPr/>
        <a:lstStyle/>
        <a:p>
          <a:r>
            <a:rPr kumimoji="1" lang="zh-TW" altLang="en-US" sz="1050" dirty="0">
              <a:solidFill>
                <a:srgbClr val="FF0000"/>
              </a:solidFill>
              <a:latin typeface="ＭＳ 明朝" panose="02020609040205080304" pitchFamily="17" charset="-128"/>
              <a:ea typeface="ＭＳ 明朝" panose="02020609040205080304" pitchFamily="17" charset="-128"/>
            </a:rPr>
            <a:t>製造</a:t>
          </a:r>
          <a:r>
            <a:rPr kumimoji="1" lang="en-US" altLang="ja-JP" sz="1050" dirty="0">
              <a:solidFill>
                <a:srgbClr val="FF0000"/>
              </a:solidFill>
              <a:latin typeface="ＭＳ 明朝" panose="02020609040205080304" pitchFamily="17" charset="-128"/>
              <a:ea typeface="ＭＳ 明朝" panose="02020609040205080304" pitchFamily="17" charset="-128"/>
            </a:rPr>
            <a:t>(</a:t>
          </a:r>
          <a:r>
            <a:rPr kumimoji="1" lang="ja-JP" altLang="en-US" sz="1050" dirty="0">
              <a:solidFill>
                <a:srgbClr val="FF0000"/>
              </a:solidFill>
              <a:latin typeface="ＭＳ 明朝" panose="02020609040205080304" pitchFamily="17" charset="-128"/>
              <a:ea typeface="ＭＳ 明朝" panose="02020609040205080304" pitchFamily="17" charset="-128"/>
            </a:rPr>
            <a:t>一次加工</a:t>
          </a:r>
          <a:r>
            <a:rPr kumimoji="1" lang="en-US" altLang="ja-JP" sz="1050" dirty="0">
              <a:solidFill>
                <a:srgbClr val="FF0000"/>
              </a:solidFill>
              <a:latin typeface="ＭＳ 明朝" panose="02020609040205080304" pitchFamily="17" charset="-128"/>
              <a:ea typeface="ＭＳ 明朝" panose="02020609040205080304" pitchFamily="17" charset="-128"/>
            </a:rPr>
            <a:t>)</a:t>
          </a:r>
          <a:endParaRPr kumimoji="1" lang="ja-JP" altLang="en-US" sz="1050" dirty="0">
            <a:solidFill>
              <a:srgbClr val="FF0000"/>
            </a:solidFill>
            <a:latin typeface="ＭＳ 明朝" panose="02020609040205080304" pitchFamily="17" charset="-128"/>
            <a:ea typeface="ＭＳ 明朝" panose="02020609040205080304" pitchFamily="17" charset="-128"/>
          </a:endParaRPr>
        </a:p>
      </dgm:t>
    </dgm:pt>
    <dgm:pt modelId="{3B11596A-FE3D-4EDF-8BB7-B216A784D420}" type="parTrans" cxnId="{7F3F1B80-3058-4682-BFEB-A16D39860587}">
      <dgm:prSet/>
      <dgm:spPr/>
      <dgm:t>
        <a:bodyPr/>
        <a:lstStyle/>
        <a:p>
          <a:endParaRPr kumimoji="1" lang="ja-JP" altLang="en-US"/>
        </a:p>
      </dgm:t>
    </dgm:pt>
    <dgm:pt modelId="{D831830D-31F4-4FBD-BAC1-2F18BD238295}" type="sibTrans" cxnId="{7F3F1B80-3058-4682-BFEB-A16D39860587}">
      <dgm:prSet/>
      <dgm:spPr/>
      <dgm:t>
        <a:bodyPr/>
        <a:lstStyle/>
        <a:p>
          <a:endParaRPr kumimoji="1" lang="ja-JP" altLang="en-US"/>
        </a:p>
      </dgm:t>
    </dgm:pt>
    <dgm:pt modelId="{E42A60A2-F1E5-4B6C-886F-77D11F64D50D}">
      <dgm:prSet custT="1"/>
      <dgm:spPr/>
      <dgm:t>
        <a:bodyPr/>
        <a:lstStyle/>
        <a:p>
          <a:r>
            <a:rPr kumimoji="1" lang="ja-JP" altLang="en-US" sz="1050" dirty="0">
              <a:solidFill>
                <a:srgbClr val="FF0000"/>
              </a:solidFill>
              <a:latin typeface="ＭＳ 明朝" panose="02020609040205080304" pitchFamily="17" charset="-128"/>
              <a:ea typeface="ＭＳ 明朝" panose="02020609040205080304" pitchFamily="17" charset="-128"/>
            </a:rPr>
            <a:t>製造</a:t>
          </a:r>
          <a:r>
            <a:rPr kumimoji="1" lang="en-US" altLang="en-US" sz="1050" dirty="0">
              <a:solidFill>
                <a:srgbClr val="FF0000"/>
              </a:solidFill>
              <a:latin typeface="ＭＳ 明朝" panose="02020609040205080304" pitchFamily="17" charset="-128"/>
              <a:ea typeface="ＭＳ 明朝" panose="02020609040205080304" pitchFamily="17" charset="-128"/>
            </a:rPr>
            <a:t>(</a:t>
          </a:r>
          <a:r>
            <a:rPr kumimoji="1" lang="ja-JP" altLang="en-US" sz="1050" dirty="0">
              <a:solidFill>
                <a:srgbClr val="FF0000"/>
              </a:solidFill>
              <a:latin typeface="ＭＳ 明朝" panose="02020609040205080304" pitchFamily="17" charset="-128"/>
              <a:ea typeface="ＭＳ 明朝" panose="02020609040205080304" pitchFamily="17" charset="-128"/>
            </a:rPr>
            <a:t>最終加工</a:t>
          </a:r>
          <a:r>
            <a:rPr kumimoji="1" lang="en-US" altLang="en-US" sz="1050" dirty="0">
              <a:solidFill>
                <a:srgbClr val="FF0000"/>
              </a:solidFill>
              <a:latin typeface="ＭＳ 明朝" panose="02020609040205080304" pitchFamily="17" charset="-128"/>
              <a:ea typeface="ＭＳ 明朝" panose="02020609040205080304" pitchFamily="17" charset="-128"/>
            </a:rPr>
            <a:t>)</a:t>
          </a:r>
          <a:endParaRPr kumimoji="1" lang="ja-JP" altLang="en-US" sz="1050" dirty="0">
            <a:solidFill>
              <a:srgbClr val="FF0000"/>
            </a:solidFill>
            <a:latin typeface="ＭＳ 明朝" panose="02020609040205080304" pitchFamily="17" charset="-128"/>
            <a:ea typeface="ＭＳ 明朝" panose="02020609040205080304" pitchFamily="17" charset="-128"/>
          </a:endParaRPr>
        </a:p>
      </dgm:t>
    </dgm:pt>
    <dgm:pt modelId="{C0A5BA7C-A44D-4DA7-9AC1-B8B17D01AACA}" type="parTrans" cxnId="{25B685AB-2170-4D51-84F7-E342B78EC4C0}">
      <dgm:prSet/>
      <dgm:spPr/>
      <dgm:t>
        <a:bodyPr/>
        <a:lstStyle/>
        <a:p>
          <a:endParaRPr kumimoji="1" lang="ja-JP" altLang="en-US"/>
        </a:p>
      </dgm:t>
    </dgm:pt>
    <dgm:pt modelId="{A3A55824-ABB4-4D42-8181-D6EB7F9A1ACE}" type="sibTrans" cxnId="{25B685AB-2170-4D51-84F7-E342B78EC4C0}">
      <dgm:prSet/>
      <dgm:spPr/>
      <dgm:t>
        <a:bodyPr/>
        <a:lstStyle/>
        <a:p>
          <a:endParaRPr kumimoji="1" lang="ja-JP" altLang="en-US"/>
        </a:p>
      </dgm:t>
    </dgm:pt>
    <dgm:pt modelId="{B36B0D82-BA00-4028-8063-5CC229981D72}">
      <dgm:prSet custT="1"/>
      <dgm:spPr/>
      <dgm:t>
        <a:bodyPr/>
        <a:lstStyle/>
        <a:p>
          <a:r>
            <a:rPr kumimoji="1" lang="ja-JP" altLang="en-US" sz="1050" dirty="0">
              <a:solidFill>
                <a:srgbClr val="FF0000"/>
              </a:solidFill>
              <a:latin typeface="ＭＳ 明朝" panose="02020609040205080304" pitchFamily="17" charset="-128"/>
              <a:ea typeface="ＭＳ 明朝" panose="02020609040205080304" pitchFamily="17" charset="-128"/>
            </a:rPr>
            <a:t>販売市場</a:t>
          </a:r>
          <a:r>
            <a:rPr kumimoji="1" lang="en-US" altLang="en-US" sz="1050" dirty="0">
              <a:solidFill>
                <a:srgbClr val="FF0000"/>
              </a:solidFill>
              <a:latin typeface="ＭＳ 明朝" panose="02020609040205080304" pitchFamily="17" charset="-128"/>
              <a:ea typeface="ＭＳ 明朝" panose="02020609040205080304" pitchFamily="17" charset="-128"/>
            </a:rPr>
            <a:t>(</a:t>
          </a:r>
          <a:r>
            <a:rPr kumimoji="1" lang="ja-JP" altLang="en-US" sz="1050" dirty="0">
              <a:solidFill>
                <a:srgbClr val="FF0000"/>
              </a:solidFill>
              <a:latin typeface="ＭＳ 明朝" panose="02020609040205080304" pitchFamily="17" charset="-128"/>
              <a:ea typeface="ＭＳ 明朝" panose="02020609040205080304" pitchFamily="17" charset="-128"/>
            </a:rPr>
            <a:t>流通・卸売</a:t>
          </a:r>
          <a:r>
            <a:rPr kumimoji="1" lang="en-US" altLang="en-US" sz="1050" dirty="0">
              <a:solidFill>
                <a:srgbClr val="FF0000"/>
              </a:solidFill>
              <a:latin typeface="ＭＳ 明朝" panose="02020609040205080304" pitchFamily="17" charset="-128"/>
              <a:ea typeface="ＭＳ 明朝" panose="02020609040205080304" pitchFamily="17" charset="-128"/>
            </a:rPr>
            <a:t>)</a:t>
          </a:r>
          <a:endParaRPr kumimoji="1" lang="ja-JP" altLang="en-US" sz="1050" dirty="0">
            <a:solidFill>
              <a:srgbClr val="FF0000"/>
            </a:solidFill>
            <a:latin typeface="ＭＳ 明朝" panose="02020609040205080304" pitchFamily="17" charset="-128"/>
            <a:ea typeface="ＭＳ 明朝" panose="02020609040205080304" pitchFamily="17" charset="-128"/>
          </a:endParaRPr>
        </a:p>
      </dgm:t>
    </dgm:pt>
    <dgm:pt modelId="{5B330C90-6CD7-4350-AB9E-987403953DD5}" type="parTrans" cxnId="{1F1C936B-BC67-4DDA-99B3-1FFC52EB12EC}">
      <dgm:prSet/>
      <dgm:spPr/>
      <dgm:t>
        <a:bodyPr/>
        <a:lstStyle/>
        <a:p>
          <a:endParaRPr kumimoji="1" lang="ja-JP" altLang="en-US"/>
        </a:p>
      </dgm:t>
    </dgm:pt>
    <dgm:pt modelId="{6B1977D6-0C6C-4385-96EF-19A2A9304971}" type="sibTrans" cxnId="{1F1C936B-BC67-4DDA-99B3-1FFC52EB12EC}">
      <dgm:prSet/>
      <dgm:spPr/>
      <dgm:t>
        <a:bodyPr/>
        <a:lstStyle/>
        <a:p>
          <a:endParaRPr kumimoji="1" lang="ja-JP" altLang="en-US"/>
        </a:p>
      </dgm:t>
    </dgm:pt>
    <dgm:pt modelId="{DDC00836-1D6B-4932-8DD8-653040D33C14}">
      <dgm:prSet phldrT="[テキスト]"/>
      <dgm:spPr/>
      <dgm:t>
        <a:bodyPr/>
        <a:lstStyle/>
        <a:p>
          <a:r>
            <a:rPr kumimoji="1" lang="ja-JP" altLang="en-US" sz="1000" dirty="0">
              <a:solidFill>
                <a:srgbClr val="FF0000"/>
              </a:solidFill>
              <a:latin typeface="ＭＳ 明朝" panose="02020609040205080304" pitchFamily="17" charset="-128"/>
              <a:ea typeface="ＭＳ 明朝" panose="02020609040205080304" pitchFamily="17" charset="-128"/>
            </a:rPr>
            <a:t>●●牧場</a:t>
          </a:r>
        </a:p>
      </dgm:t>
    </dgm:pt>
    <dgm:pt modelId="{0B3D7C43-9E85-4105-95C2-391D5FF9387D}" type="parTrans" cxnId="{EA695F3C-2C59-4F9A-8502-8B7648E03BF5}">
      <dgm:prSet/>
      <dgm:spPr/>
      <dgm:t>
        <a:bodyPr/>
        <a:lstStyle/>
        <a:p>
          <a:endParaRPr kumimoji="1" lang="ja-JP" altLang="en-US"/>
        </a:p>
      </dgm:t>
    </dgm:pt>
    <dgm:pt modelId="{E839159A-D810-4161-96A3-C31A9C365531}" type="sibTrans" cxnId="{EA695F3C-2C59-4F9A-8502-8B7648E03BF5}">
      <dgm:prSet/>
      <dgm:spPr/>
      <dgm:t>
        <a:bodyPr/>
        <a:lstStyle/>
        <a:p>
          <a:endParaRPr kumimoji="1" lang="ja-JP" altLang="en-US"/>
        </a:p>
      </dgm:t>
    </dgm:pt>
    <dgm:pt modelId="{2AE376F9-FF1D-460F-B687-016C754F4A4E}">
      <dgm:prSet phldrT="[テキスト]"/>
      <dgm:spPr/>
      <dgm:t>
        <a:bodyPr/>
        <a:lstStyle/>
        <a:p>
          <a:r>
            <a:rPr kumimoji="1" lang="ja-JP" altLang="en-US" sz="1000" dirty="0">
              <a:solidFill>
                <a:srgbClr val="FF0000"/>
              </a:solidFill>
              <a:latin typeface="ＭＳ 明朝" panose="02020609040205080304" pitchFamily="17" charset="-128"/>
              <a:ea typeface="ＭＳ 明朝" panose="02020609040205080304" pitchFamily="17" charset="-128"/>
            </a:rPr>
            <a:t>○○水産</a:t>
          </a:r>
        </a:p>
      </dgm:t>
    </dgm:pt>
    <dgm:pt modelId="{F4086CBA-178A-4DD3-85D4-361EB04B8513}" type="parTrans" cxnId="{DED96E73-37DD-42D9-AC38-B88CC7E0C44E}">
      <dgm:prSet/>
      <dgm:spPr/>
      <dgm:t>
        <a:bodyPr/>
        <a:lstStyle/>
        <a:p>
          <a:endParaRPr kumimoji="1" lang="ja-JP" altLang="en-US"/>
        </a:p>
      </dgm:t>
    </dgm:pt>
    <dgm:pt modelId="{DBC66E7A-00D8-4DB8-A721-2484F2667D0E}" type="sibTrans" cxnId="{DED96E73-37DD-42D9-AC38-B88CC7E0C44E}">
      <dgm:prSet/>
      <dgm:spPr/>
      <dgm:t>
        <a:bodyPr/>
        <a:lstStyle/>
        <a:p>
          <a:endParaRPr kumimoji="1" lang="ja-JP" altLang="en-US"/>
        </a:p>
      </dgm:t>
    </dgm:pt>
    <dgm:pt modelId="{F119AEBD-D02A-4C44-8529-E6DC6CFDE5F7}">
      <dgm:prSet/>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endParaRPr kumimoji="1" lang="ja-JP" altLang="en-US" sz="1000" dirty="0">
            <a:solidFill>
              <a:srgbClr val="FF0000"/>
            </a:solidFill>
            <a:latin typeface="ＭＳ 明朝" panose="02020609040205080304" pitchFamily="17" charset="-128"/>
            <a:ea typeface="ＭＳ 明朝" panose="02020609040205080304" pitchFamily="17" charset="-128"/>
          </a:endParaRPr>
        </a:p>
      </dgm:t>
    </dgm:pt>
    <dgm:pt modelId="{15351656-C06D-41BF-9682-C852BBB3B37B}" type="parTrans" cxnId="{21B2E923-CCD5-4A34-8928-AADB2E08157A}">
      <dgm:prSet/>
      <dgm:spPr/>
      <dgm:t>
        <a:bodyPr/>
        <a:lstStyle/>
        <a:p>
          <a:endParaRPr kumimoji="1" lang="ja-JP" altLang="en-US"/>
        </a:p>
      </dgm:t>
    </dgm:pt>
    <dgm:pt modelId="{E550D13C-1782-4B56-A289-F680C374A572}" type="sibTrans" cxnId="{21B2E923-CCD5-4A34-8928-AADB2E08157A}">
      <dgm:prSet/>
      <dgm:spPr/>
      <dgm:t>
        <a:bodyPr/>
        <a:lstStyle/>
        <a:p>
          <a:endParaRPr kumimoji="1" lang="ja-JP" altLang="en-US"/>
        </a:p>
      </dgm:t>
    </dgm:pt>
    <dgm:pt modelId="{E3FEEC18-D969-4AA8-B863-6E33640176A0}">
      <dgm:prSet/>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札幌</a:t>
          </a:r>
        </a:p>
      </dgm:t>
    </dgm:pt>
    <dgm:pt modelId="{9FADC11B-A1D3-444A-A5D1-1427868A11C0}" type="parTrans" cxnId="{D9348350-B874-4042-8DB0-76D366DCD3FC}">
      <dgm:prSet/>
      <dgm:spPr/>
      <dgm:t>
        <a:bodyPr/>
        <a:lstStyle/>
        <a:p>
          <a:endParaRPr kumimoji="1" lang="ja-JP" altLang="en-US"/>
        </a:p>
      </dgm:t>
    </dgm:pt>
    <dgm:pt modelId="{DF7B31FF-469C-4ECF-9CC7-4B2BD1D16193}" type="sibTrans" cxnId="{D9348350-B874-4042-8DB0-76D366DCD3FC}">
      <dgm:prSet/>
      <dgm:spPr/>
      <dgm:t>
        <a:bodyPr/>
        <a:lstStyle/>
        <a:p>
          <a:endParaRPr kumimoji="1" lang="ja-JP" altLang="en-US"/>
        </a:p>
      </dgm:t>
    </dgm:pt>
    <dgm:pt modelId="{6CC7ADCD-7595-4934-9F31-F3B87885EF06}">
      <dgm:prSet/>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製造、充填、包装し最終製品化。</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菌検査は、</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へ委託</a:t>
          </a:r>
        </a:p>
      </dgm:t>
    </dgm:pt>
    <dgm:pt modelId="{5DCBF3A8-C1A7-482C-8D6B-E950DD23839B}" type="parTrans" cxnId="{FA77C46B-607A-4CE9-B279-D0E5340975EC}">
      <dgm:prSet/>
      <dgm:spPr/>
      <dgm:t>
        <a:bodyPr/>
        <a:lstStyle/>
        <a:p>
          <a:endParaRPr kumimoji="1" lang="ja-JP" altLang="en-US"/>
        </a:p>
      </dgm:t>
    </dgm:pt>
    <dgm:pt modelId="{20CFD2EA-9B0F-4D85-B765-64A8170A0613}" type="sibTrans" cxnId="{FA77C46B-607A-4CE9-B279-D0E5340975EC}">
      <dgm:prSet/>
      <dgm:spPr/>
      <dgm:t>
        <a:bodyPr/>
        <a:lstStyle/>
        <a:p>
          <a:endParaRPr kumimoji="1" lang="ja-JP" altLang="en-US"/>
        </a:p>
      </dgm:t>
    </dgm:pt>
    <dgm:pt modelId="{9354AD10-D8E9-45CE-9F41-D426BE191560}">
      <dgm:prSet custT="1"/>
      <dgm:spPr/>
      <dgm:t>
        <a:bodyPr/>
        <a:lstStyle/>
        <a:p>
          <a:r>
            <a:rPr kumimoji="1" lang="ja-JP" altLang="en-US" sz="1000" dirty="0">
              <a:solidFill>
                <a:srgbClr val="FF0000"/>
              </a:solidFill>
              <a:latin typeface="ＭＳ 明朝" panose="02020609040205080304" pitchFamily="17" charset="-128"/>
              <a:ea typeface="ＭＳ 明朝" panose="02020609040205080304" pitchFamily="17" charset="-128"/>
            </a:rPr>
            <a:t>販売市場</a:t>
          </a:r>
          <a:r>
            <a:rPr kumimoji="1" lang="en-US" altLang="en-US"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小売</a:t>
          </a:r>
          <a:r>
            <a:rPr kumimoji="1" lang="en-US" altLang="en-US" sz="1000" dirty="0">
              <a:solidFill>
                <a:srgbClr val="FF0000"/>
              </a:solidFill>
              <a:latin typeface="ＭＳ 明朝" panose="02020609040205080304" pitchFamily="17" charset="-128"/>
              <a:ea typeface="ＭＳ 明朝" panose="02020609040205080304" pitchFamily="17" charset="-128"/>
            </a:rPr>
            <a:t>)</a:t>
          </a:r>
          <a:endParaRPr kumimoji="1" lang="ja-JP" altLang="en-US" sz="1000" dirty="0">
            <a:solidFill>
              <a:srgbClr val="FF0000"/>
            </a:solidFill>
            <a:latin typeface="ＭＳ 明朝" panose="02020609040205080304" pitchFamily="17" charset="-128"/>
            <a:ea typeface="ＭＳ 明朝" panose="02020609040205080304" pitchFamily="17" charset="-128"/>
          </a:endParaRPr>
        </a:p>
      </dgm:t>
    </dgm:pt>
    <dgm:pt modelId="{9F87A408-8526-41C0-AFBA-81BDE25B14A9}" type="parTrans" cxnId="{6F82F71F-0E36-4794-83D0-6CCC506D24CD}">
      <dgm:prSet/>
      <dgm:spPr/>
      <dgm:t>
        <a:bodyPr/>
        <a:lstStyle/>
        <a:p>
          <a:endParaRPr kumimoji="1" lang="ja-JP" altLang="en-US"/>
        </a:p>
      </dgm:t>
    </dgm:pt>
    <dgm:pt modelId="{D570A308-83BB-40D5-8791-D1CAD149EDE4}" type="sibTrans" cxnId="{6F82F71F-0E36-4794-83D0-6CCC506D24CD}">
      <dgm:prSet/>
      <dgm:spPr/>
      <dgm:t>
        <a:bodyPr/>
        <a:lstStyle/>
        <a:p>
          <a:endParaRPr kumimoji="1" lang="ja-JP" altLang="en-US"/>
        </a:p>
      </dgm:t>
    </dgm:pt>
    <dgm:pt modelId="{B71209CE-51FA-45E7-B687-1B5B18740EAA}">
      <dgm:prSet phldrT="[テキスト]"/>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　⇒Ａエリア地域商社</a:t>
          </a:r>
        </a:p>
      </dgm:t>
    </dgm:pt>
    <dgm:pt modelId="{1A08B72A-2C09-4DA3-AF79-A6FA8D8BFDFF}" type="parTrans" cxnId="{F01752EF-00BB-45D4-8E24-AF6570F1C253}">
      <dgm:prSet/>
      <dgm:spPr/>
      <dgm:t>
        <a:bodyPr/>
        <a:lstStyle/>
        <a:p>
          <a:endParaRPr kumimoji="1" lang="ja-JP" altLang="en-US"/>
        </a:p>
      </dgm:t>
    </dgm:pt>
    <dgm:pt modelId="{796ED643-BB20-4CB6-AB44-ADA9CA0B0987}" type="sibTrans" cxnId="{F01752EF-00BB-45D4-8E24-AF6570F1C253}">
      <dgm:prSet/>
      <dgm:spPr/>
      <dgm:t>
        <a:bodyPr/>
        <a:lstStyle/>
        <a:p>
          <a:endParaRPr kumimoji="1" lang="ja-JP" altLang="en-US"/>
        </a:p>
      </dgm:t>
    </dgm:pt>
    <dgm:pt modelId="{E3A1FA65-D2D2-4DCD-9CC5-CC7E83FB3237}">
      <dgm:prSet phldrT="[テキスト]" custT="1"/>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〇〇〇 ⇒全国展開する高質スーパー</a:t>
          </a:r>
        </a:p>
      </dgm:t>
    </dgm:pt>
    <dgm:pt modelId="{ABD20DE1-FF4E-42A1-86CF-CC9C4D11BEFA}" type="parTrans" cxnId="{FA20577C-699F-44B7-B58F-3ADBC6086440}">
      <dgm:prSet/>
      <dgm:spPr/>
      <dgm:t>
        <a:bodyPr/>
        <a:lstStyle/>
        <a:p>
          <a:endParaRPr kumimoji="1" lang="ja-JP" altLang="en-US"/>
        </a:p>
      </dgm:t>
    </dgm:pt>
    <dgm:pt modelId="{2D8E3E85-45D8-4165-AD59-6CE6CD9523AC}" type="sibTrans" cxnId="{FA20577C-699F-44B7-B58F-3ADBC6086440}">
      <dgm:prSet/>
      <dgm:spPr/>
      <dgm:t>
        <a:bodyPr/>
        <a:lstStyle/>
        <a:p>
          <a:endParaRPr kumimoji="1" lang="ja-JP" altLang="en-US"/>
        </a:p>
      </dgm:t>
    </dgm:pt>
    <dgm:pt modelId="{CEF554AF-5933-4A68-82E9-39915FABB674}">
      <dgm:prSet phldrT="[テキスト]" custT="1"/>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　⇒Ａエリア</a:t>
          </a:r>
          <a:r>
            <a:rPr kumimoji="1" lang="en-US" altLang="ja-JP" sz="1000" dirty="0">
              <a:solidFill>
                <a:srgbClr val="FF0000"/>
              </a:solidFill>
              <a:latin typeface="ＭＳ 明朝" panose="02020609040205080304" pitchFamily="17" charset="-128"/>
              <a:ea typeface="ＭＳ 明朝" panose="02020609040205080304" pitchFamily="17" charset="-128"/>
            </a:rPr>
            <a:t>10</a:t>
          </a:r>
          <a:r>
            <a:rPr kumimoji="1" lang="ja-JP" altLang="en-US" sz="1000" dirty="0">
              <a:solidFill>
                <a:srgbClr val="FF0000"/>
              </a:solidFill>
              <a:latin typeface="ＭＳ 明朝" panose="02020609040205080304" pitchFamily="17" charset="-128"/>
              <a:ea typeface="ＭＳ 明朝" panose="02020609040205080304" pitchFamily="17" charset="-128"/>
            </a:rPr>
            <a:t>店舗</a:t>
          </a:r>
        </a:p>
      </dgm:t>
    </dgm:pt>
    <dgm:pt modelId="{803542CE-9CB9-4A63-BC87-AB31D072E863}" type="parTrans" cxnId="{A1BE4E8C-8E95-493D-B616-04C1F38ECA58}">
      <dgm:prSet/>
      <dgm:spPr/>
      <dgm:t>
        <a:bodyPr/>
        <a:lstStyle/>
        <a:p>
          <a:endParaRPr kumimoji="1" lang="ja-JP" altLang="en-US"/>
        </a:p>
      </dgm:t>
    </dgm:pt>
    <dgm:pt modelId="{B95CB1D8-9E8F-4B67-8F4F-CE3876A90D14}" type="sibTrans" cxnId="{A1BE4E8C-8E95-493D-B616-04C1F38ECA58}">
      <dgm:prSet/>
      <dgm:spPr/>
      <dgm:t>
        <a:bodyPr/>
        <a:lstStyle/>
        <a:p>
          <a:endParaRPr kumimoji="1" lang="ja-JP" altLang="en-US"/>
        </a:p>
      </dgm:t>
    </dgm:pt>
    <dgm:pt modelId="{84D6CC4D-F56B-4D62-8E52-6EDE897D5DD9}">
      <dgm:prSet phldrT="[テキスト]" custT="1"/>
      <dgm:spPr/>
      <dgm:t>
        <a:bodyPr/>
        <a:lstStyle/>
        <a:p>
          <a:endParaRPr kumimoji="1" lang="ja-JP" altLang="en-US" sz="1000" dirty="0">
            <a:solidFill>
              <a:srgbClr val="FF0000"/>
            </a:solidFill>
            <a:latin typeface="ＭＳ 明朝" panose="02020609040205080304" pitchFamily="17" charset="-128"/>
            <a:ea typeface="ＭＳ 明朝" panose="02020609040205080304" pitchFamily="17" charset="-128"/>
          </a:endParaRPr>
        </a:p>
      </dgm:t>
    </dgm:pt>
    <dgm:pt modelId="{F28DB823-B4FC-44A6-BF4D-3B7A00EE1451}" type="parTrans" cxnId="{F7BB8179-FFBF-4B0C-ACDF-5BE00C5DA411}">
      <dgm:prSet/>
      <dgm:spPr/>
      <dgm:t>
        <a:bodyPr/>
        <a:lstStyle/>
        <a:p>
          <a:endParaRPr kumimoji="1" lang="ja-JP" altLang="en-US"/>
        </a:p>
      </dgm:t>
    </dgm:pt>
    <dgm:pt modelId="{B9AEF57E-F028-4399-9169-DBDB28DDDA5F}" type="sibTrans" cxnId="{F7BB8179-FFBF-4B0C-ACDF-5BE00C5DA411}">
      <dgm:prSet/>
      <dgm:spPr/>
      <dgm:t>
        <a:bodyPr/>
        <a:lstStyle/>
        <a:p>
          <a:endParaRPr kumimoji="1" lang="ja-JP" altLang="en-US"/>
        </a:p>
      </dgm:t>
    </dgm:pt>
    <dgm:pt modelId="{7C18DEA8-25C9-4B54-9043-CF99F6A9313E}">
      <dgm:prSet phldrT="[テキスト]" custT="1"/>
      <dgm:spPr/>
      <dgm:t>
        <a:bodyPr/>
        <a:lstStyle/>
        <a:p>
          <a:endParaRPr kumimoji="1" lang="ja-JP" altLang="en-US" sz="1000" dirty="0">
            <a:solidFill>
              <a:srgbClr val="FF0000"/>
            </a:solidFill>
            <a:latin typeface="ＭＳ 明朝" panose="02020609040205080304" pitchFamily="17" charset="-128"/>
            <a:ea typeface="ＭＳ 明朝" panose="02020609040205080304" pitchFamily="17" charset="-128"/>
          </a:endParaRPr>
        </a:p>
      </dgm:t>
    </dgm:pt>
    <dgm:pt modelId="{1A7885B5-724F-4EC7-BBFA-C6DEF6A32BB0}" type="parTrans" cxnId="{2459988B-E43C-4CF3-B126-B9321A7C7B83}">
      <dgm:prSet/>
      <dgm:spPr/>
      <dgm:t>
        <a:bodyPr/>
        <a:lstStyle/>
        <a:p>
          <a:endParaRPr kumimoji="1" lang="ja-JP" altLang="en-US"/>
        </a:p>
      </dgm:t>
    </dgm:pt>
    <dgm:pt modelId="{3B6683D7-A53E-4530-BE4B-DCEE7532F38C}" type="sibTrans" cxnId="{2459988B-E43C-4CF3-B126-B9321A7C7B83}">
      <dgm:prSet/>
      <dgm:spPr/>
      <dgm:t>
        <a:bodyPr/>
        <a:lstStyle/>
        <a:p>
          <a:endParaRPr kumimoji="1" lang="ja-JP" altLang="en-US"/>
        </a:p>
      </dgm:t>
    </dgm:pt>
    <dgm:pt modelId="{51C95AC1-8F61-4072-8E21-CDB689A435A3}">
      <dgm:prSet phldrT="[テキスト]" custT="1"/>
      <dgm:spPr/>
      <dgm:t>
        <a:bodyPr/>
        <a:lstStyle/>
        <a:p>
          <a:r>
            <a:rPr kumimoji="1" lang="ja-JP" altLang="en-US" sz="1000" dirty="0">
              <a:solidFill>
                <a:srgbClr val="FF0000"/>
              </a:solidFill>
              <a:latin typeface="ＭＳ 明朝" panose="02020609040205080304" pitchFamily="17" charset="-128"/>
              <a:ea typeface="ＭＳ 明朝" panose="02020609040205080304" pitchFamily="17" charset="-128"/>
            </a:rPr>
            <a:t>◇◇◇</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　⇒外食産業●店舗へ業務用として展開</a:t>
          </a:r>
        </a:p>
      </dgm:t>
    </dgm:pt>
    <dgm:pt modelId="{9A656809-7863-4E5A-9AE3-D9D9C88B5EA3}" type="parTrans" cxnId="{F5C38365-85A8-4357-838A-9F5E8A19CD05}">
      <dgm:prSet/>
      <dgm:spPr/>
      <dgm:t>
        <a:bodyPr/>
        <a:lstStyle/>
        <a:p>
          <a:endParaRPr kumimoji="1" lang="ja-JP" altLang="en-US"/>
        </a:p>
      </dgm:t>
    </dgm:pt>
    <dgm:pt modelId="{953F340D-9E19-413E-8092-00F99A6B6FE2}" type="sibTrans" cxnId="{F5C38365-85A8-4357-838A-9F5E8A19CD05}">
      <dgm:prSet/>
      <dgm:spPr/>
      <dgm:t>
        <a:bodyPr/>
        <a:lstStyle/>
        <a:p>
          <a:endParaRPr kumimoji="1" lang="ja-JP" altLang="en-US"/>
        </a:p>
      </dgm:t>
    </dgm:pt>
    <dgm:pt modelId="{2AC62476-0D46-4F03-A854-A637C688E884}">
      <dgm:prSet/>
      <dgm:spPr/>
      <dgm:t>
        <a:bodyPr/>
        <a:lstStyle/>
        <a:p>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生乳の分離を防ぐ加工後、冷凍</a:t>
          </a:r>
        </a:p>
      </dgm:t>
    </dgm:pt>
    <dgm:pt modelId="{87E10287-9709-4610-A8C8-881F9C10EAB8}" type="parTrans" cxnId="{18DB4EE6-49C5-411B-A4F9-C81833CA6E83}">
      <dgm:prSet/>
      <dgm:spPr/>
      <dgm:t>
        <a:bodyPr/>
        <a:lstStyle/>
        <a:p>
          <a:endParaRPr kumimoji="1" lang="ja-JP" altLang="en-US"/>
        </a:p>
      </dgm:t>
    </dgm:pt>
    <dgm:pt modelId="{24159CFB-E11B-4EB0-8AB9-9EECC3248F47}" type="sibTrans" cxnId="{18DB4EE6-49C5-411B-A4F9-C81833CA6E83}">
      <dgm:prSet/>
      <dgm:spPr/>
      <dgm:t>
        <a:bodyPr/>
        <a:lstStyle/>
        <a:p>
          <a:endParaRPr kumimoji="1" lang="ja-JP" altLang="en-US"/>
        </a:p>
      </dgm:t>
    </dgm:pt>
    <dgm:pt modelId="{F7FE907C-ECFD-4D23-9B3E-A7CCD5AC8FA5}">
      <dgm:prSet phldrT="[テキスト]"/>
      <dgm:spPr/>
      <dgm:t>
        <a:bodyPr/>
        <a:lstStyle/>
        <a:p>
          <a:r>
            <a:rPr kumimoji="1" lang="ja-JP" altLang="en-US" sz="1000" dirty="0">
              <a:solidFill>
                <a:srgbClr val="FF0000"/>
              </a:solidFill>
              <a:latin typeface="ＭＳ 明朝" panose="02020609040205080304" pitchFamily="17" charset="-128"/>
              <a:ea typeface="ＭＳ 明朝" panose="02020609040205080304" pitchFamily="17" charset="-128"/>
            </a:rPr>
            <a:t>□□□</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株</a:t>
          </a:r>
          <a:r>
            <a:rPr kumimoji="1" lang="en-US" altLang="ja-JP" sz="1000" dirty="0">
              <a:solidFill>
                <a:srgbClr val="FF0000"/>
              </a:solidFill>
              <a:latin typeface="ＭＳ 明朝" panose="02020609040205080304" pitchFamily="17" charset="-128"/>
              <a:ea typeface="ＭＳ 明朝" panose="02020609040205080304" pitchFamily="17" charset="-128"/>
            </a:rPr>
            <a:t>)</a:t>
          </a:r>
          <a:r>
            <a:rPr kumimoji="1" lang="ja-JP" altLang="en-US" sz="1000" dirty="0">
              <a:solidFill>
                <a:srgbClr val="FF0000"/>
              </a:solidFill>
              <a:latin typeface="ＭＳ 明朝" panose="02020609040205080304" pitchFamily="17" charset="-128"/>
              <a:ea typeface="ＭＳ 明朝" panose="02020609040205080304" pitchFamily="17" charset="-128"/>
            </a:rPr>
            <a:t>　⇒業務用外食産業向け商社</a:t>
          </a:r>
        </a:p>
      </dgm:t>
    </dgm:pt>
    <dgm:pt modelId="{8C8B5A36-35BA-493F-9D3F-89242EAF96DB}" type="parTrans" cxnId="{9F019A02-CFDC-4705-A96E-B0181C064EB9}">
      <dgm:prSet/>
      <dgm:spPr/>
      <dgm:t>
        <a:bodyPr/>
        <a:lstStyle/>
        <a:p>
          <a:endParaRPr kumimoji="1" lang="ja-JP" altLang="en-US"/>
        </a:p>
      </dgm:t>
    </dgm:pt>
    <dgm:pt modelId="{37D71A47-72A2-4277-B4B7-9806A68A2567}" type="sibTrans" cxnId="{9F019A02-CFDC-4705-A96E-B0181C064EB9}">
      <dgm:prSet/>
      <dgm:spPr/>
      <dgm:t>
        <a:bodyPr/>
        <a:lstStyle/>
        <a:p>
          <a:endParaRPr kumimoji="1" lang="ja-JP" altLang="en-US"/>
        </a:p>
      </dgm:t>
    </dgm:pt>
    <dgm:pt modelId="{3C295982-F615-4CED-A811-592BDA41D0C2}" type="pres">
      <dgm:prSet presAssocID="{A322CA16-4DE1-4239-BAEB-1AECAE693CBF}" presName="Name0" presStyleCnt="0">
        <dgm:presLayoutVars>
          <dgm:dir/>
          <dgm:resizeHandles val="exact"/>
        </dgm:presLayoutVars>
      </dgm:prSet>
      <dgm:spPr/>
    </dgm:pt>
    <dgm:pt modelId="{E9FFCE3C-6F1A-4F48-9755-3C31EC46CA08}" type="pres">
      <dgm:prSet presAssocID="{2F473A39-4829-41C3-B9CF-A062B91F2F6D}" presName="node" presStyleLbl="node1" presStyleIdx="0" presStyleCnt="5" custScaleX="66244" custLinFactNeighborX="2120" custLinFactNeighborY="-1178">
        <dgm:presLayoutVars>
          <dgm:bulletEnabled val="1"/>
        </dgm:presLayoutVars>
      </dgm:prSet>
      <dgm:spPr/>
    </dgm:pt>
    <dgm:pt modelId="{C2A63B31-DD63-46D0-BE38-919ADE801C46}" type="pres">
      <dgm:prSet presAssocID="{732B8DD3-AFDA-4046-96F7-5A339B6B9FC2}" presName="sibTrans" presStyleLbl="sibTrans1D1" presStyleIdx="0" presStyleCnt="4"/>
      <dgm:spPr/>
    </dgm:pt>
    <dgm:pt modelId="{BB836D07-0856-4DF5-9E91-3365874AB449}" type="pres">
      <dgm:prSet presAssocID="{732B8DD3-AFDA-4046-96F7-5A339B6B9FC2}" presName="connectorText" presStyleLbl="sibTrans1D1" presStyleIdx="0" presStyleCnt="4"/>
      <dgm:spPr/>
    </dgm:pt>
    <dgm:pt modelId="{458804B5-4273-403E-BD84-737BED688532}" type="pres">
      <dgm:prSet presAssocID="{F5324D6C-A8AF-48DD-A4E0-F1294C1733F7}" presName="node" presStyleLbl="node1" presStyleIdx="1" presStyleCnt="5" custScaleX="113266">
        <dgm:presLayoutVars>
          <dgm:bulletEnabled val="1"/>
        </dgm:presLayoutVars>
      </dgm:prSet>
      <dgm:spPr/>
    </dgm:pt>
    <dgm:pt modelId="{489284BE-6B3B-407D-95F2-37D5FACB6EC2}" type="pres">
      <dgm:prSet presAssocID="{D831830D-31F4-4FBD-BAC1-2F18BD238295}" presName="sibTrans" presStyleLbl="sibTrans1D1" presStyleIdx="1" presStyleCnt="4"/>
      <dgm:spPr/>
    </dgm:pt>
    <dgm:pt modelId="{BE55F039-BDB8-46F0-8A4C-33E23A1579D3}" type="pres">
      <dgm:prSet presAssocID="{D831830D-31F4-4FBD-BAC1-2F18BD238295}" presName="connectorText" presStyleLbl="sibTrans1D1" presStyleIdx="1" presStyleCnt="4"/>
      <dgm:spPr/>
    </dgm:pt>
    <dgm:pt modelId="{89A29D2B-5877-4728-B993-876425B41A4E}" type="pres">
      <dgm:prSet presAssocID="{E42A60A2-F1E5-4B6C-886F-77D11F64D50D}" presName="node" presStyleLbl="node1" presStyleIdx="2" presStyleCnt="5" custScaleX="121261">
        <dgm:presLayoutVars>
          <dgm:bulletEnabled val="1"/>
        </dgm:presLayoutVars>
      </dgm:prSet>
      <dgm:spPr/>
    </dgm:pt>
    <dgm:pt modelId="{5460891C-01BA-4360-A1B7-812C7E8323FF}" type="pres">
      <dgm:prSet presAssocID="{A3A55824-ABB4-4D42-8181-D6EB7F9A1ACE}" presName="sibTrans" presStyleLbl="sibTrans1D1" presStyleIdx="2" presStyleCnt="4"/>
      <dgm:spPr/>
    </dgm:pt>
    <dgm:pt modelId="{50713EDC-D4D1-4F24-8FEA-5614CAC578A0}" type="pres">
      <dgm:prSet presAssocID="{A3A55824-ABB4-4D42-8181-D6EB7F9A1ACE}" presName="connectorText" presStyleLbl="sibTrans1D1" presStyleIdx="2" presStyleCnt="4"/>
      <dgm:spPr/>
    </dgm:pt>
    <dgm:pt modelId="{B1D1CBF5-9B5E-40BA-9358-55E41F19750E}" type="pres">
      <dgm:prSet presAssocID="{B36B0D82-BA00-4028-8063-5CC229981D72}" presName="node" presStyleLbl="node1" presStyleIdx="3" presStyleCnt="5" custScaleX="144402">
        <dgm:presLayoutVars>
          <dgm:bulletEnabled val="1"/>
        </dgm:presLayoutVars>
      </dgm:prSet>
      <dgm:spPr/>
    </dgm:pt>
    <dgm:pt modelId="{1D4424E2-68F2-4131-9844-CE2767A25D8B}" type="pres">
      <dgm:prSet presAssocID="{6B1977D6-0C6C-4385-96EF-19A2A9304971}" presName="sibTrans" presStyleLbl="sibTrans1D1" presStyleIdx="3" presStyleCnt="4"/>
      <dgm:spPr/>
    </dgm:pt>
    <dgm:pt modelId="{868765E0-D45D-4B9C-AA2E-DC29DC1B63C1}" type="pres">
      <dgm:prSet presAssocID="{6B1977D6-0C6C-4385-96EF-19A2A9304971}" presName="connectorText" presStyleLbl="sibTrans1D1" presStyleIdx="3" presStyleCnt="4"/>
      <dgm:spPr/>
    </dgm:pt>
    <dgm:pt modelId="{0A5D4275-1FEE-40E6-889A-237181994687}" type="pres">
      <dgm:prSet presAssocID="{9354AD10-D8E9-45CE-9F41-D426BE191560}" presName="node" presStyleLbl="node1" presStyleIdx="4" presStyleCnt="5" custScaleX="179537">
        <dgm:presLayoutVars>
          <dgm:bulletEnabled val="1"/>
        </dgm:presLayoutVars>
      </dgm:prSet>
      <dgm:spPr/>
    </dgm:pt>
  </dgm:ptLst>
  <dgm:cxnLst>
    <dgm:cxn modelId="{9F019A02-CFDC-4705-A96E-B0181C064EB9}" srcId="{B36B0D82-BA00-4028-8063-5CC229981D72}" destId="{F7FE907C-ECFD-4D23-9B3E-A7CCD5AC8FA5}" srcOrd="2" destOrd="0" parTransId="{8C8B5A36-35BA-493F-9D3F-89242EAF96DB}" sibTransId="{37D71A47-72A2-4277-B4B7-9806A68A2567}"/>
    <dgm:cxn modelId="{09DDE708-4C3C-4152-910B-5243DF160F58}" type="presOf" srcId="{6B1977D6-0C6C-4385-96EF-19A2A9304971}" destId="{1D4424E2-68F2-4131-9844-CE2767A25D8B}" srcOrd="0" destOrd="0" presId="urn:microsoft.com/office/officeart/2005/8/layout/bProcess3"/>
    <dgm:cxn modelId="{9244BF0B-1C1D-44FA-B5C8-D89D39534032}" srcId="{B36B0D82-BA00-4028-8063-5CC229981D72}" destId="{CB9E8C09-10F6-4890-B706-F843E3185F95}" srcOrd="0" destOrd="0" parTransId="{7FA7D83A-3AB6-4585-9D0A-21DD379D7541}" sibTransId="{1B33029E-CAA9-42F0-B87D-C79D63F2C3A0}"/>
    <dgm:cxn modelId="{FCF2D818-00B0-42A8-94D2-AC8EED433D73}" type="presOf" srcId="{2F473A39-4829-41C3-B9CF-A062B91F2F6D}" destId="{E9FFCE3C-6F1A-4F48-9755-3C31EC46CA08}" srcOrd="0" destOrd="0" presId="urn:microsoft.com/office/officeart/2005/8/layout/bProcess3"/>
    <dgm:cxn modelId="{EB466A1A-1047-4F9A-BCF4-F27F423C3AD1}" type="presOf" srcId="{D831830D-31F4-4FBD-BAC1-2F18BD238295}" destId="{489284BE-6B3B-407D-95F2-37D5FACB6EC2}" srcOrd="0" destOrd="0" presId="urn:microsoft.com/office/officeart/2005/8/layout/bProcess3"/>
    <dgm:cxn modelId="{EEBC731C-297A-4F86-9DDE-62F11B6D3F3C}" type="presOf" srcId="{CEF554AF-5933-4A68-82E9-39915FABB674}" destId="{0A5D4275-1FEE-40E6-889A-237181994687}" srcOrd="0" destOrd="2" presId="urn:microsoft.com/office/officeart/2005/8/layout/bProcess3"/>
    <dgm:cxn modelId="{6F82F71F-0E36-4794-83D0-6CCC506D24CD}" srcId="{A322CA16-4DE1-4239-BAEB-1AECAE693CBF}" destId="{9354AD10-D8E9-45CE-9F41-D426BE191560}" srcOrd="4" destOrd="0" parTransId="{9F87A408-8526-41C0-AFBA-81BDE25B14A9}" sibTransId="{D570A308-83BB-40D5-8791-D1CAD149EDE4}"/>
    <dgm:cxn modelId="{21B2E923-CCD5-4A34-8928-AADB2E08157A}" srcId="{F5324D6C-A8AF-48DD-A4E0-F1294C1733F7}" destId="{F119AEBD-D02A-4C44-8529-E6DC6CFDE5F7}" srcOrd="0" destOrd="0" parTransId="{15351656-C06D-41BF-9682-C852BBB3B37B}" sibTransId="{E550D13C-1782-4B56-A289-F680C374A572}"/>
    <dgm:cxn modelId="{B7B9CE25-8758-4114-A48E-FAF4E65F6011}" type="presOf" srcId="{F5324D6C-A8AF-48DD-A4E0-F1294C1733F7}" destId="{458804B5-4273-403E-BD84-737BED688532}" srcOrd="0" destOrd="0" presId="urn:microsoft.com/office/officeart/2005/8/layout/bProcess3"/>
    <dgm:cxn modelId="{D8E34334-A76A-4A78-A6B9-2D1931ADE99A}" type="presOf" srcId="{E42A60A2-F1E5-4B6C-886F-77D11F64D50D}" destId="{89A29D2B-5877-4728-B993-876425B41A4E}" srcOrd="0" destOrd="0" presId="urn:microsoft.com/office/officeart/2005/8/layout/bProcess3"/>
    <dgm:cxn modelId="{EA695F3C-2C59-4F9A-8502-8B7648E03BF5}" srcId="{2F473A39-4829-41C3-B9CF-A062B91F2F6D}" destId="{DDC00836-1D6B-4932-8DD8-653040D33C14}" srcOrd="0" destOrd="0" parTransId="{0B3D7C43-9E85-4105-95C2-391D5FF9387D}" sibTransId="{E839159A-D810-4161-96A3-C31A9C365531}"/>
    <dgm:cxn modelId="{4A3A873D-805C-4C5D-BA8B-3D5E98733A9C}" type="presOf" srcId="{51C95AC1-8F61-4072-8E21-CDB689A435A3}" destId="{0A5D4275-1FEE-40E6-889A-237181994687}" srcOrd="0" destOrd="3" presId="urn:microsoft.com/office/officeart/2005/8/layout/bProcess3"/>
    <dgm:cxn modelId="{B553295E-8282-4794-BBC5-4857ADC5A436}" type="presOf" srcId="{A322CA16-4DE1-4239-BAEB-1AECAE693CBF}" destId="{3C295982-F615-4CED-A811-592BDA41D0C2}" srcOrd="0" destOrd="0" presId="urn:microsoft.com/office/officeart/2005/8/layout/bProcess3"/>
    <dgm:cxn modelId="{FA0D8E41-C82A-476B-84A2-9B730CC7678F}" srcId="{A322CA16-4DE1-4239-BAEB-1AECAE693CBF}" destId="{2F473A39-4829-41C3-B9CF-A062B91F2F6D}" srcOrd="0" destOrd="0" parTransId="{BE7884BC-A17A-414C-A0E9-2B446FD497A3}" sibTransId="{732B8DD3-AFDA-4046-96F7-5A339B6B9FC2}"/>
    <dgm:cxn modelId="{FDD06D43-A0FD-4BC4-8DA6-8A54B8C7683D}" type="presOf" srcId="{CB9E8C09-10F6-4890-B706-F843E3185F95}" destId="{B1D1CBF5-9B5E-40BA-9358-55E41F19750E}" srcOrd="0" destOrd="1" presId="urn:microsoft.com/office/officeart/2005/8/layout/bProcess3"/>
    <dgm:cxn modelId="{F5C38365-85A8-4357-838A-9F5E8A19CD05}" srcId="{9354AD10-D8E9-45CE-9F41-D426BE191560}" destId="{51C95AC1-8F61-4072-8E21-CDB689A435A3}" srcOrd="2" destOrd="0" parTransId="{9A656809-7863-4E5A-9AE3-D9D9C88B5EA3}" sibTransId="{953F340D-9E19-413E-8092-00F99A6B6FE2}"/>
    <dgm:cxn modelId="{D0DF1E68-99BB-441B-A790-D07A9919B58F}" type="presOf" srcId="{DDC00836-1D6B-4932-8DD8-653040D33C14}" destId="{E9FFCE3C-6F1A-4F48-9755-3C31EC46CA08}" srcOrd="0" destOrd="1" presId="urn:microsoft.com/office/officeart/2005/8/layout/bProcess3"/>
    <dgm:cxn modelId="{0746EE48-9EA7-4D1E-B73B-C286BB54A7D6}" type="presOf" srcId="{732B8DD3-AFDA-4046-96F7-5A339B6B9FC2}" destId="{BB836D07-0856-4DF5-9E91-3365874AB449}" srcOrd="1" destOrd="0" presId="urn:microsoft.com/office/officeart/2005/8/layout/bProcess3"/>
    <dgm:cxn modelId="{97D46069-0CDB-48F6-89E1-4406D3CE84B9}" type="presOf" srcId="{E3A1FA65-D2D2-4DCD-9CC5-CC7E83FB3237}" destId="{0A5D4275-1FEE-40E6-889A-237181994687}" srcOrd="0" destOrd="1" presId="urn:microsoft.com/office/officeart/2005/8/layout/bProcess3"/>
    <dgm:cxn modelId="{450EFC6A-0118-42B1-B0B6-9ABB0DA4097F}" type="presOf" srcId="{B36B0D82-BA00-4028-8063-5CC229981D72}" destId="{B1D1CBF5-9B5E-40BA-9358-55E41F19750E}" srcOrd="0" destOrd="0" presId="urn:microsoft.com/office/officeart/2005/8/layout/bProcess3"/>
    <dgm:cxn modelId="{1F1C936B-BC67-4DDA-99B3-1FFC52EB12EC}" srcId="{A322CA16-4DE1-4239-BAEB-1AECAE693CBF}" destId="{B36B0D82-BA00-4028-8063-5CC229981D72}" srcOrd="3" destOrd="0" parTransId="{5B330C90-6CD7-4350-AB9E-987403953DD5}" sibTransId="{6B1977D6-0C6C-4385-96EF-19A2A9304971}"/>
    <dgm:cxn modelId="{FA77C46B-607A-4CE9-B279-D0E5340975EC}" srcId="{E42A60A2-F1E5-4B6C-886F-77D11F64D50D}" destId="{6CC7ADCD-7595-4934-9F31-F3B87885EF06}" srcOrd="1" destOrd="0" parTransId="{5DCBF3A8-C1A7-482C-8D6B-E950DD23839B}" sibTransId="{20CFD2EA-9B0F-4D85-B765-64A8170A0613}"/>
    <dgm:cxn modelId="{FD09A44D-3136-49CD-92E6-9E7D29F54E01}" type="presOf" srcId="{A3A55824-ABB4-4D42-8181-D6EB7F9A1ACE}" destId="{50713EDC-D4D1-4F24-8FEA-5614CAC578A0}" srcOrd="1" destOrd="0" presId="urn:microsoft.com/office/officeart/2005/8/layout/bProcess3"/>
    <dgm:cxn modelId="{DBD90A4F-6881-4027-8050-5C2CB4C22CFE}" type="presOf" srcId="{D831830D-31F4-4FBD-BAC1-2F18BD238295}" destId="{BE55F039-BDB8-46F0-8A4C-33E23A1579D3}" srcOrd="1" destOrd="0" presId="urn:microsoft.com/office/officeart/2005/8/layout/bProcess3"/>
    <dgm:cxn modelId="{D9348350-B874-4042-8DB0-76D366DCD3FC}" srcId="{E42A60A2-F1E5-4B6C-886F-77D11F64D50D}" destId="{E3FEEC18-D969-4AA8-B863-6E33640176A0}" srcOrd="0" destOrd="0" parTransId="{9FADC11B-A1D3-444A-A5D1-1427868A11C0}" sibTransId="{DF7B31FF-469C-4ECF-9CC7-4B2BD1D16193}"/>
    <dgm:cxn modelId="{C251B371-4B34-4CE2-96F4-12FFA4838B6A}" type="presOf" srcId="{732B8DD3-AFDA-4046-96F7-5A339B6B9FC2}" destId="{C2A63B31-DD63-46D0-BE38-919ADE801C46}" srcOrd="0" destOrd="0" presId="urn:microsoft.com/office/officeart/2005/8/layout/bProcess3"/>
    <dgm:cxn modelId="{F8530C73-5546-4B51-9CD0-9D4EADAFD482}" type="presOf" srcId="{F7FE907C-ECFD-4D23-9B3E-A7CCD5AC8FA5}" destId="{B1D1CBF5-9B5E-40BA-9358-55E41F19750E}" srcOrd="0" destOrd="3" presId="urn:microsoft.com/office/officeart/2005/8/layout/bProcess3"/>
    <dgm:cxn modelId="{DED96E73-37DD-42D9-AC38-B88CC7E0C44E}" srcId="{2F473A39-4829-41C3-B9CF-A062B91F2F6D}" destId="{2AE376F9-FF1D-460F-B687-016C754F4A4E}" srcOrd="1" destOrd="0" parTransId="{F4086CBA-178A-4DD3-85D4-361EB04B8513}" sibTransId="{DBC66E7A-00D8-4DB8-A721-2484F2667D0E}"/>
    <dgm:cxn modelId="{9718E256-E8E8-47AB-A361-821A7E0E9E77}" type="presOf" srcId="{A3A55824-ABB4-4D42-8181-D6EB7F9A1ACE}" destId="{5460891C-01BA-4360-A1B7-812C7E8323FF}" srcOrd="0" destOrd="0" presId="urn:microsoft.com/office/officeart/2005/8/layout/bProcess3"/>
    <dgm:cxn modelId="{F7BB8179-FFBF-4B0C-ACDF-5BE00C5DA411}" srcId="{9354AD10-D8E9-45CE-9F41-D426BE191560}" destId="{84D6CC4D-F56B-4D62-8E52-6EDE897D5DD9}" srcOrd="4" destOrd="0" parTransId="{F28DB823-B4FC-44A6-BF4D-3B7A00EE1451}" sibTransId="{B9AEF57E-F028-4399-9169-DBDB28DDDA5F}"/>
    <dgm:cxn modelId="{FA20577C-699F-44B7-B58F-3ADBC6086440}" srcId="{9354AD10-D8E9-45CE-9F41-D426BE191560}" destId="{E3A1FA65-D2D2-4DCD-9CC5-CC7E83FB3237}" srcOrd="0" destOrd="0" parTransId="{ABD20DE1-FF4E-42A1-86CF-CC9C4D11BEFA}" sibTransId="{2D8E3E85-45D8-4165-AD59-6CE6CD9523AC}"/>
    <dgm:cxn modelId="{7F3F1B80-3058-4682-BFEB-A16D39860587}" srcId="{A322CA16-4DE1-4239-BAEB-1AECAE693CBF}" destId="{F5324D6C-A8AF-48DD-A4E0-F1294C1733F7}" srcOrd="1" destOrd="0" parTransId="{3B11596A-FE3D-4EDF-8BB7-B216A784D420}" sibTransId="{D831830D-31F4-4FBD-BAC1-2F18BD238295}"/>
    <dgm:cxn modelId="{A8FD0381-1A39-45B4-AA4F-CB4B21E63190}" type="presOf" srcId="{2AE376F9-FF1D-460F-B687-016C754F4A4E}" destId="{E9FFCE3C-6F1A-4F48-9755-3C31EC46CA08}" srcOrd="0" destOrd="2" presId="urn:microsoft.com/office/officeart/2005/8/layout/bProcess3"/>
    <dgm:cxn modelId="{C1CD2584-EC86-4FB2-B20A-5C0D463A71F1}" type="presOf" srcId="{6CC7ADCD-7595-4934-9F31-F3B87885EF06}" destId="{89A29D2B-5877-4728-B993-876425B41A4E}" srcOrd="0" destOrd="2" presId="urn:microsoft.com/office/officeart/2005/8/layout/bProcess3"/>
    <dgm:cxn modelId="{2459988B-E43C-4CF3-B126-B9321A7C7B83}" srcId="{9354AD10-D8E9-45CE-9F41-D426BE191560}" destId="{7C18DEA8-25C9-4B54-9043-CF99F6A9313E}" srcOrd="3" destOrd="0" parTransId="{1A7885B5-724F-4EC7-BBFA-C6DEF6A32BB0}" sibTransId="{3B6683D7-A53E-4530-BE4B-DCEE7532F38C}"/>
    <dgm:cxn modelId="{A1BE4E8C-8E95-493D-B616-04C1F38ECA58}" srcId="{9354AD10-D8E9-45CE-9F41-D426BE191560}" destId="{CEF554AF-5933-4A68-82E9-39915FABB674}" srcOrd="1" destOrd="0" parTransId="{803542CE-9CB9-4A63-BC87-AB31D072E863}" sibTransId="{B95CB1D8-9E8F-4B67-8F4F-CE3876A90D14}"/>
    <dgm:cxn modelId="{1E4A6E8E-C43A-4E45-8E70-4CF0B5BB9DFD}" type="presOf" srcId="{F119AEBD-D02A-4C44-8529-E6DC6CFDE5F7}" destId="{458804B5-4273-403E-BD84-737BED688532}" srcOrd="0" destOrd="1" presId="urn:microsoft.com/office/officeart/2005/8/layout/bProcess3"/>
    <dgm:cxn modelId="{0B70C9A4-E000-40B7-BED1-A665F8F3E76E}" type="presOf" srcId="{7C18DEA8-25C9-4B54-9043-CF99F6A9313E}" destId="{0A5D4275-1FEE-40E6-889A-237181994687}" srcOrd="0" destOrd="4" presId="urn:microsoft.com/office/officeart/2005/8/layout/bProcess3"/>
    <dgm:cxn modelId="{32BC25A7-C667-417D-A2F7-5FA788A4C645}" type="presOf" srcId="{9354AD10-D8E9-45CE-9F41-D426BE191560}" destId="{0A5D4275-1FEE-40E6-889A-237181994687}" srcOrd="0" destOrd="0" presId="urn:microsoft.com/office/officeart/2005/8/layout/bProcess3"/>
    <dgm:cxn modelId="{25B685AB-2170-4D51-84F7-E342B78EC4C0}" srcId="{A322CA16-4DE1-4239-BAEB-1AECAE693CBF}" destId="{E42A60A2-F1E5-4B6C-886F-77D11F64D50D}" srcOrd="2" destOrd="0" parTransId="{C0A5BA7C-A44D-4DA7-9AC1-B8B17D01AACA}" sibTransId="{A3A55824-ABB4-4D42-8181-D6EB7F9A1ACE}"/>
    <dgm:cxn modelId="{F1452DB4-B571-4C64-A0B1-BB63EFF8B1B8}" type="presOf" srcId="{84D6CC4D-F56B-4D62-8E52-6EDE897D5DD9}" destId="{0A5D4275-1FEE-40E6-889A-237181994687}" srcOrd="0" destOrd="5" presId="urn:microsoft.com/office/officeart/2005/8/layout/bProcess3"/>
    <dgm:cxn modelId="{AFE7FABF-6A5F-4D7A-97D5-95729BDEA208}" type="presOf" srcId="{E3FEEC18-D969-4AA8-B863-6E33640176A0}" destId="{89A29D2B-5877-4728-B993-876425B41A4E}" srcOrd="0" destOrd="1" presId="urn:microsoft.com/office/officeart/2005/8/layout/bProcess3"/>
    <dgm:cxn modelId="{E3FE3FDF-99A1-49FB-B6E3-0AAF98F01AE9}" type="presOf" srcId="{B71209CE-51FA-45E7-B687-1B5B18740EAA}" destId="{B1D1CBF5-9B5E-40BA-9358-55E41F19750E}" srcOrd="0" destOrd="2" presId="urn:microsoft.com/office/officeart/2005/8/layout/bProcess3"/>
    <dgm:cxn modelId="{FC1819E5-AD74-46F1-B5C2-A63DE9C50D3B}" type="presOf" srcId="{6B1977D6-0C6C-4385-96EF-19A2A9304971}" destId="{868765E0-D45D-4B9C-AA2E-DC29DC1B63C1}" srcOrd="1" destOrd="0" presId="urn:microsoft.com/office/officeart/2005/8/layout/bProcess3"/>
    <dgm:cxn modelId="{18DB4EE6-49C5-411B-A4F9-C81833CA6E83}" srcId="{F5324D6C-A8AF-48DD-A4E0-F1294C1733F7}" destId="{2AC62476-0D46-4F03-A854-A637C688E884}" srcOrd="1" destOrd="0" parTransId="{87E10287-9709-4610-A8C8-881F9C10EAB8}" sibTransId="{24159CFB-E11B-4EB0-8AB9-9EECC3248F47}"/>
    <dgm:cxn modelId="{5A8BFBE7-C601-40FC-8DD6-091B3840DBC9}" type="presOf" srcId="{2AC62476-0D46-4F03-A854-A637C688E884}" destId="{458804B5-4273-403E-BD84-737BED688532}" srcOrd="0" destOrd="2" presId="urn:microsoft.com/office/officeart/2005/8/layout/bProcess3"/>
    <dgm:cxn modelId="{F01752EF-00BB-45D4-8E24-AF6570F1C253}" srcId="{B36B0D82-BA00-4028-8063-5CC229981D72}" destId="{B71209CE-51FA-45E7-B687-1B5B18740EAA}" srcOrd="1" destOrd="0" parTransId="{1A08B72A-2C09-4DA3-AF79-A6FA8D8BFDFF}" sibTransId="{796ED643-BB20-4CB6-AB44-ADA9CA0B0987}"/>
    <dgm:cxn modelId="{DD594FA9-0D06-43C7-A66B-63E36556D23A}" type="presParOf" srcId="{3C295982-F615-4CED-A811-592BDA41D0C2}" destId="{E9FFCE3C-6F1A-4F48-9755-3C31EC46CA08}" srcOrd="0" destOrd="0" presId="urn:microsoft.com/office/officeart/2005/8/layout/bProcess3"/>
    <dgm:cxn modelId="{D5D7716B-2844-492F-AE8D-082B36023D8B}" type="presParOf" srcId="{3C295982-F615-4CED-A811-592BDA41D0C2}" destId="{C2A63B31-DD63-46D0-BE38-919ADE801C46}" srcOrd="1" destOrd="0" presId="urn:microsoft.com/office/officeart/2005/8/layout/bProcess3"/>
    <dgm:cxn modelId="{6DD89911-B547-4B9D-BF7E-7CD60711D270}" type="presParOf" srcId="{C2A63B31-DD63-46D0-BE38-919ADE801C46}" destId="{BB836D07-0856-4DF5-9E91-3365874AB449}" srcOrd="0" destOrd="0" presId="urn:microsoft.com/office/officeart/2005/8/layout/bProcess3"/>
    <dgm:cxn modelId="{D0D5FEAE-E148-4399-BD70-FB1E5157C12D}" type="presParOf" srcId="{3C295982-F615-4CED-A811-592BDA41D0C2}" destId="{458804B5-4273-403E-BD84-737BED688532}" srcOrd="2" destOrd="0" presId="urn:microsoft.com/office/officeart/2005/8/layout/bProcess3"/>
    <dgm:cxn modelId="{0109F63C-E522-41D4-841C-5546B7F25FB4}" type="presParOf" srcId="{3C295982-F615-4CED-A811-592BDA41D0C2}" destId="{489284BE-6B3B-407D-95F2-37D5FACB6EC2}" srcOrd="3" destOrd="0" presId="urn:microsoft.com/office/officeart/2005/8/layout/bProcess3"/>
    <dgm:cxn modelId="{F6CF6C54-C9BD-41D1-BFAF-623D981126F4}" type="presParOf" srcId="{489284BE-6B3B-407D-95F2-37D5FACB6EC2}" destId="{BE55F039-BDB8-46F0-8A4C-33E23A1579D3}" srcOrd="0" destOrd="0" presId="urn:microsoft.com/office/officeart/2005/8/layout/bProcess3"/>
    <dgm:cxn modelId="{486538D7-F604-4A7C-9A68-49FA73C56734}" type="presParOf" srcId="{3C295982-F615-4CED-A811-592BDA41D0C2}" destId="{89A29D2B-5877-4728-B993-876425B41A4E}" srcOrd="4" destOrd="0" presId="urn:microsoft.com/office/officeart/2005/8/layout/bProcess3"/>
    <dgm:cxn modelId="{ED5256F1-37B2-4CBE-BAF8-853D8F239613}" type="presParOf" srcId="{3C295982-F615-4CED-A811-592BDA41D0C2}" destId="{5460891C-01BA-4360-A1B7-812C7E8323FF}" srcOrd="5" destOrd="0" presId="urn:microsoft.com/office/officeart/2005/8/layout/bProcess3"/>
    <dgm:cxn modelId="{28C206C9-C9E0-49FE-BE44-349ACDDA7F45}" type="presParOf" srcId="{5460891C-01BA-4360-A1B7-812C7E8323FF}" destId="{50713EDC-D4D1-4F24-8FEA-5614CAC578A0}" srcOrd="0" destOrd="0" presId="urn:microsoft.com/office/officeart/2005/8/layout/bProcess3"/>
    <dgm:cxn modelId="{D08A2463-662F-4F82-A3E6-D26FB4859CA4}" type="presParOf" srcId="{3C295982-F615-4CED-A811-592BDA41D0C2}" destId="{B1D1CBF5-9B5E-40BA-9358-55E41F19750E}" srcOrd="6" destOrd="0" presId="urn:microsoft.com/office/officeart/2005/8/layout/bProcess3"/>
    <dgm:cxn modelId="{526804F3-C343-42C4-9D92-5A7AB0868A9F}" type="presParOf" srcId="{3C295982-F615-4CED-A811-592BDA41D0C2}" destId="{1D4424E2-68F2-4131-9844-CE2767A25D8B}" srcOrd="7" destOrd="0" presId="urn:microsoft.com/office/officeart/2005/8/layout/bProcess3"/>
    <dgm:cxn modelId="{7CC2A421-509C-45CD-83A5-1C2244E69E10}" type="presParOf" srcId="{1D4424E2-68F2-4131-9844-CE2767A25D8B}" destId="{868765E0-D45D-4B9C-AA2E-DC29DC1B63C1}" srcOrd="0" destOrd="0" presId="urn:microsoft.com/office/officeart/2005/8/layout/bProcess3"/>
    <dgm:cxn modelId="{390A92EB-7D38-4B1C-90D6-78E9757B808C}" type="presParOf" srcId="{3C295982-F615-4CED-A811-592BDA41D0C2}" destId="{0A5D4275-1FEE-40E6-889A-237181994687}" srcOrd="8" destOrd="0" presId="urn:microsoft.com/office/officeart/2005/8/layout/bProcess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C2A63B31-DD63-46D0-BE38-919ADE801C46}">
      <dsp:nvSpPr>
        <dsp:cNvPr id="0" name=""/>
        <dsp:cNvSpPr/>
      </dsp:nvSpPr>
      <dsp:spPr>
        <a:xfrm>
          <a:off x="1176251" y="652120"/>
          <a:ext cx="327844" cy="91440"/>
        </a:xfrm>
        <a:custGeom>
          <a:avLst/>
          <a:gdLst/>
          <a:ahLst/>
          <a:cxnLst/>
          <a:rect l="0" t="0" r="0" b="0"/>
          <a:pathLst>
            <a:path>
              <a:moveTo>
                <a:pt x="0" y="45720"/>
              </a:moveTo>
              <a:lnTo>
                <a:pt x="181022" y="45720"/>
              </a:lnTo>
              <a:lnTo>
                <a:pt x="181022" y="57853"/>
              </a:lnTo>
              <a:lnTo>
                <a:pt x="327844" y="57853"/>
              </a:lnTo>
            </a:path>
          </a:pathLst>
        </a:custGeom>
        <a:noFill/>
        <a:ln w="9525" cap="flat" cmpd="sng" algn="ctr">
          <a:solidFill>
            <a:schemeClr val="dk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1331206" y="695864"/>
        <a:ext cx="17932" cy="3952"/>
      </dsp:txXfrm>
    </dsp:sp>
    <dsp:sp modelId="{E9FFCE3C-6F1A-4F48-9755-3C31EC46CA08}">
      <dsp:nvSpPr>
        <dsp:cNvPr id="0" name=""/>
        <dsp:cNvSpPr/>
      </dsp:nvSpPr>
      <dsp:spPr>
        <a:xfrm>
          <a:off x="40848" y="182834"/>
          <a:ext cx="1137202" cy="1030012"/>
        </a:xfrm>
        <a:prstGeom prst="rect">
          <a:avLst/>
        </a:prstGeom>
        <a:solidFill>
          <a:schemeClr val="lt1">
            <a:hueOff val="0"/>
            <a:satOff val="0"/>
            <a:lumOff val="0"/>
            <a:alphaOff val="0"/>
          </a:schemeClr>
        </a:solidFill>
        <a:ln w="25400" cap="flat" cmpd="sng" algn="ctr">
          <a:solidFill>
            <a:schemeClr val="dk1">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t" anchorCtr="0">
          <a:noAutofit/>
        </a:bodyPr>
        <a:lstStyle/>
        <a:p>
          <a:pPr marL="0" lvl="0" indent="0" algn="l" defTabSz="466725">
            <a:lnSpc>
              <a:spcPct val="90000"/>
            </a:lnSpc>
            <a:spcBef>
              <a:spcPct val="0"/>
            </a:spcBef>
            <a:spcAft>
              <a:spcPct val="35000"/>
            </a:spcAft>
            <a:buNone/>
          </a:pPr>
          <a:r>
            <a:rPr kumimoji="1" lang="ja-JP" altLang="en-US" sz="1050" kern="1200" dirty="0">
              <a:solidFill>
                <a:srgbClr val="FF0000"/>
              </a:solidFill>
              <a:latin typeface="ＭＳ 明朝" panose="02020609040205080304" pitchFamily="17" charset="-128"/>
              <a:ea typeface="ＭＳ 明朝" panose="02020609040205080304" pitchFamily="17" charset="-128"/>
            </a:rPr>
            <a:t>原材料仕入</a:t>
          </a:r>
        </a:p>
        <a:p>
          <a:pPr marL="57150" lvl="1" indent="-57150" algn="l" defTabSz="444500">
            <a:lnSpc>
              <a:spcPct val="90000"/>
            </a:lnSpc>
            <a:spcBef>
              <a:spcPct val="0"/>
            </a:spcBef>
            <a:spcAft>
              <a:spcPct val="15000"/>
            </a:spcAft>
            <a:buChar char="•"/>
          </a:pPr>
          <a:r>
            <a:rPr kumimoji="1" lang="ja-JP" altLang="en-US" sz="1000" kern="1200" dirty="0">
              <a:solidFill>
                <a:srgbClr val="FF0000"/>
              </a:solidFill>
              <a:latin typeface="ＭＳ 明朝" panose="02020609040205080304" pitchFamily="17" charset="-128"/>
              <a:ea typeface="ＭＳ 明朝" panose="02020609040205080304" pitchFamily="17" charset="-128"/>
            </a:rPr>
            <a:t>●●牧場</a:t>
          </a:r>
        </a:p>
        <a:p>
          <a:pPr marL="57150" lvl="1" indent="-57150" algn="l" defTabSz="444500">
            <a:lnSpc>
              <a:spcPct val="90000"/>
            </a:lnSpc>
            <a:spcBef>
              <a:spcPct val="0"/>
            </a:spcBef>
            <a:spcAft>
              <a:spcPct val="15000"/>
            </a:spcAft>
            <a:buChar char="•"/>
          </a:pPr>
          <a:r>
            <a:rPr kumimoji="1" lang="ja-JP" altLang="en-US" sz="1000" kern="1200" dirty="0">
              <a:solidFill>
                <a:srgbClr val="FF0000"/>
              </a:solidFill>
              <a:latin typeface="ＭＳ 明朝" panose="02020609040205080304" pitchFamily="17" charset="-128"/>
              <a:ea typeface="ＭＳ 明朝" panose="02020609040205080304" pitchFamily="17" charset="-128"/>
            </a:rPr>
            <a:t>○○水産</a:t>
          </a:r>
        </a:p>
      </dsp:txBody>
      <dsp:txXfrm>
        <a:off x="40848" y="182834"/>
        <a:ext cx="1137202" cy="1030012"/>
      </dsp:txXfrm>
    </dsp:sp>
    <dsp:sp modelId="{489284BE-6B3B-407D-95F2-37D5FACB6EC2}">
      <dsp:nvSpPr>
        <dsp:cNvPr id="0" name=""/>
        <dsp:cNvSpPr/>
      </dsp:nvSpPr>
      <dsp:spPr>
        <a:xfrm>
          <a:off x="3479119" y="664254"/>
          <a:ext cx="364238" cy="91440"/>
        </a:xfrm>
        <a:custGeom>
          <a:avLst/>
          <a:gdLst/>
          <a:ahLst/>
          <a:cxnLst/>
          <a:rect l="0" t="0" r="0" b="0"/>
          <a:pathLst>
            <a:path>
              <a:moveTo>
                <a:pt x="0" y="45720"/>
              </a:moveTo>
              <a:lnTo>
                <a:pt x="364238" y="45720"/>
              </a:lnTo>
            </a:path>
          </a:pathLst>
        </a:custGeom>
        <a:noFill/>
        <a:ln w="9525" cap="flat" cmpd="sng" algn="ctr">
          <a:solidFill>
            <a:schemeClr val="dk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651367" y="707998"/>
        <a:ext cx="19741" cy="3952"/>
      </dsp:txXfrm>
    </dsp:sp>
    <dsp:sp modelId="{458804B5-4273-403E-BD84-737BED688532}">
      <dsp:nvSpPr>
        <dsp:cNvPr id="0" name=""/>
        <dsp:cNvSpPr/>
      </dsp:nvSpPr>
      <dsp:spPr>
        <a:xfrm>
          <a:off x="1536495" y="194968"/>
          <a:ext cx="1944423" cy="1030012"/>
        </a:xfrm>
        <a:prstGeom prst="rect">
          <a:avLst/>
        </a:prstGeom>
        <a:solidFill>
          <a:schemeClr val="lt1">
            <a:hueOff val="0"/>
            <a:satOff val="0"/>
            <a:lumOff val="0"/>
            <a:alphaOff val="0"/>
          </a:schemeClr>
        </a:solidFill>
        <a:ln w="25400" cap="flat" cmpd="sng" algn="ctr">
          <a:solidFill>
            <a:schemeClr val="dk1">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t" anchorCtr="0">
          <a:noAutofit/>
        </a:bodyPr>
        <a:lstStyle/>
        <a:p>
          <a:pPr marL="0" lvl="0" indent="0" algn="l" defTabSz="466725">
            <a:lnSpc>
              <a:spcPct val="90000"/>
            </a:lnSpc>
            <a:spcBef>
              <a:spcPct val="0"/>
            </a:spcBef>
            <a:spcAft>
              <a:spcPct val="35000"/>
            </a:spcAft>
            <a:buNone/>
          </a:pPr>
          <a:r>
            <a:rPr kumimoji="1" lang="zh-TW" altLang="en-US" sz="1050" kern="1200" dirty="0">
              <a:solidFill>
                <a:srgbClr val="FF0000"/>
              </a:solidFill>
              <a:latin typeface="ＭＳ 明朝" panose="02020609040205080304" pitchFamily="17" charset="-128"/>
              <a:ea typeface="ＭＳ 明朝" panose="02020609040205080304" pitchFamily="17" charset="-128"/>
            </a:rPr>
            <a:t>製造</a:t>
          </a:r>
          <a:r>
            <a:rPr kumimoji="1" lang="en-US" altLang="ja-JP" sz="1050" kern="1200" dirty="0">
              <a:solidFill>
                <a:srgbClr val="FF0000"/>
              </a:solidFill>
              <a:latin typeface="ＭＳ 明朝" panose="02020609040205080304" pitchFamily="17" charset="-128"/>
              <a:ea typeface="ＭＳ 明朝" panose="02020609040205080304" pitchFamily="17" charset="-128"/>
            </a:rPr>
            <a:t>(</a:t>
          </a:r>
          <a:r>
            <a:rPr kumimoji="1" lang="ja-JP" altLang="en-US" sz="1050" kern="1200" dirty="0">
              <a:solidFill>
                <a:srgbClr val="FF0000"/>
              </a:solidFill>
              <a:latin typeface="ＭＳ 明朝" panose="02020609040205080304" pitchFamily="17" charset="-128"/>
              <a:ea typeface="ＭＳ 明朝" panose="02020609040205080304" pitchFamily="17" charset="-128"/>
            </a:rPr>
            <a:t>一次加工</a:t>
          </a:r>
          <a:r>
            <a:rPr kumimoji="1" lang="en-US" altLang="ja-JP" sz="1050" kern="1200" dirty="0">
              <a:solidFill>
                <a:srgbClr val="FF0000"/>
              </a:solidFill>
              <a:latin typeface="ＭＳ 明朝" panose="02020609040205080304" pitchFamily="17" charset="-128"/>
              <a:ea typeface="ＭＳ 明朝" panose="02020609040205080304" pitchFamily="17" charset="-128"/>
            </a:rPr>
            <a:t>)</a:t>
          </a:r>
          <a:endParaRPr kumimoji="1" lang="ja-JP" altLang="en-US" sz="105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endParaRPr kumimoji="1" lang="ja-JP" altLang="en-US" sz="10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生乳の分離を防ぐ加工後、冷凍</a:t>
          </a:r>
        </a:p>
      </dsp:txBody>
      <dsp:txXfrm>
        <a:off x="1536495" y="194968"/>
        <a:ext cx="1944423" cy="1030012"/>
      </dsp:txXfrm>
    </dsp:sp>
    <dsp:sp modelId="{5460891C-01BA-4360-A1B7-812C7E8323FF}">
      <dsp:nvSpPr>
        <dsp:cNvPr id="0" name=""/>
        <dsp:cNvSpPr/>
      </dsp:nvSpPr>
      <dsp:spPr>
        <a:xfrm>
          <a:off x="1243920" y="1223180"/>
          <a:ext cx="3672673" cy="364238"/>
        </a:xfrm>
        <a:custGeom>
          <a:avLst/>
          <a:gdLst/>
          <a:ahLst/>
          <a:cxnLst/>
          <a:rect l="0" t="0" r="0" b="0"/>
          <a:pathLst>
            <a:path>
              <a:moveTo>
                <a:pt x="3672673" y="0"/>
              </a:moveTo>
              <a:lnTo>
                <a:pt x="3672673" y="199219"/>
              </a:lnTo>
              <a:lnTo>
                <a:pt x="0" y="199219"/>
              </a:lnTo>
              <a:lnTo>
                <a:pt x="0" y="364238"/>
              </a:lnTo>
            </a:path>
          </a:pathLst>
        </a:custGeom>
        <a:noFill/>
        <a:ln w="9525" cap="flat" cmpd="sng" algn="ctr">
          <a:solidFill>
            <a:schemeClr val="dk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2987911" y="1403323"/>
        <a:ext cx="184691" cy="3952"/>
      </dsp:txXfrm>
    </dsp:sp>
    <dsp:sp modelId="{89A29D2B-5877-4728-B993-876425B41A4E}">
      <dsp:nvSpPr>
        <dsp:cNvPr id="0" name=""/>
        <dsp:cNvSpPr/>
      </dsp:nvSpPr>
      <dsp:spPr>
        <a:xfrm>
          <a:off x="3875757" y="194968"/>
          <a:ext cx="2081673" cy="1030012"/>
        </a:xfrm>
        <a:prstGeom prst="rect">
          <a:avLst/>
        </a:prstGeom>
        <a:solidFill>
          <a:schemeClr val="lt1">
            <a:hueOff val="0"/>
            <a:satOff val="0"/>
            <a:lumOff val="0"/>
            <a:alphaOff val="0"/>
          </a:schemeClr>
        </a:solidFill>
        <a:ln w="25400" cap="flat" cmpd="sng" algn="ctr">
          <a:solidFill>
            <a:schemeClr val="dk1">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t" anchorCtr="0">
          <a:noAutofit/>
        </a:bodyPr>
        <a:lstStyle/>
        <a:p>
          <a:pPr marL="0" lvl="0" indent="0" algn="l" defTabSz="466725">
            <a:lnSpc>
              <a:spcPct val="90000"/>
            </a:lnSpc>
            <a:spcBef>
              <a:spcPct val="0"/>
            </a:spcBef>
            <a:spcAft>
              <a:spcPct val="35000"/>
            </a:spcAft>
            <a:buNone/>
          </a:pPr>
          <a:r>
            <a:rPr kumimoji="1" lang="ja-JP" altLang="en-US" sz="1050" kern="1200" dirty="0">
              <a:solidFill>
                <a:srgbClr val="FF0000"/>
              </a:solidFill>
              <a:latin typeface="ＭＳ 明朝" panose="02020609040205080304" pitchFamily="17" charset="-128"/>
              <a:ea typeface="ＭＳ 明朝" panose="02020609040205080304" pitchFamily="17" charset="-128"/>
            </a:rPr>
            <a:t>製造</a:t>
          </a:r>
          <a:r>
            <a:rPr kumimoji="1" lang="en-US" altLang="en-US" sz="1050" kern="1200" dirty="0">
              <a:solidFill>
                <a:srgbClr val="FF0000"/>
              </a:solidFill>
              <a:latin typeface="ＭＳ 明朝" panose="02020609040205080304" pitchFamily="17" charset="-128"/>
              <a:ea typeface="ＭＳ 明朝" panose="02020609040205080304" pitchFamily="17" charset="-128"/>
            </a:rPr>
            <a:t>(</a:t>
          </a:r>
          <a:r>
            <a:rPr kumimoji="1" lang="ja-JP" altLang="en-US" sz="1050" kern="1200" dirty="0">
              <a:solidFill>
                <a:srgbClr val="FF0000"/>
              </a:solidFill>
              <a:latin typeface="ＭＳ 明朝" panose="02020609040205080304" pitchFamily="17" charset="-128"/>
              <a:ea typeface="ＭＳ 明朝" panose="02020609040205080304" pitchFamily="17" charset="-128"/>
            </a:rPr>
            <a:t>最終加工</a:t>
          </a:r>
          <a:r>
            <a:rPr kumimoji="1" lang="en-US" altLang="en-US" sz="1050" kern="1200" dirty="0">
              <a:solidFill>
                <a:srgbClr val="FF0000"/>
              </a:solidFill>
              <a:latin typeface="ＭＳ 明朝" panose="02020609040205080304" pitchFamily="17" charset="-128"/>
              <a:ea typeface="ＭＳ 明朝" panose="02020609040205080304" pitchFamily="17" charset="-128"/>
            </a:rPr>
            <a:t>)</a:t>
          </a:r>
          <a:endParaRPr kumimoji="1" lang="ja-JP" altLang="en-US" sz="105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札幌</a:t>
          </a: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製造、充填、包装し最終製品化。</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菌検査は、</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へ委託</a:t>
          </a:r>
        </a:p>
      </dsp:txBody>
      <dsp:txXfrm>
        <a:off x="3875757" y="194968"/>
        <a:ext cx="2081673" cy="1030012"/>
      </dsp:txXfrm>
    </dsp:sp>
    <dsp:sp modelId="{1D4424E2-68F2-4131-9844-CE2767A25D8B}">
      <dsp:nvSpPr>
        <dsp:cNvPr id="0" name=""/>
        <dsp:cNvSpPr/>
      </dsp:nvSpPr>
      <dsp:spPr>
        <a:xfrm>
          <a:off x="2481586" y="2089105"/>
          <a:ext cx="364238" cy="91440"/>
        </a:xfrm>
        <a:custGeom>
          <a:avLst/>
          <a:gdLst/>
          <a:ahLst/>
          <a:cxnLst/>
          <a:rect l="0" t="0" r="0" b="0"/>
          <a:pathLst>
            <a:path>
              <a:moveTo>
                <a:pt x="0" y="45720"/>
              </a:moveTo>
              <a:lnTo>
                <a:pt x="364238" y="45720"/>
              </a:lnTo>
            </a:path>
          </a:pathLst>
        </a:custGeom>
        <a:noFill/>
        <a:ln w="9525" cap="flat" cmpd="sng" algn="ctr">
          <a:solidFill>
            <a:schemeClr val="dk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2653834" y="2132849"/>
        <a:ext cx="19741" cy="3952"/>
      </dsp:txXfrm>
    </dsp:sp>
    <dsp:sp modelId="{B1D1CBF5-9B5E-40BA-9358-55E41F19750E}">
      <dsp:nvSpPr>
        <dsp:cNvPr id="0" name=""/>
        <dsp:cNvSpPr/>
      </dsp:nvSpPr>
      <dsp:spPr>
        <a:xfrm>
          <a:off x="4454" y="1619819"/>
          <a:ext cx="2478931" cy="1030012"/>
        </a:xfrm>
        <a:prstGeom prst="rect">
          <a:avLst/>
        </a:prstGeom>
        <a:solidFill>
          <a:schemeClr val="lt1">
            <a:hueOff val="0"/>
            <a:satOff val="0"/>
            <a:lumOff val="0"/>
            <a:alphaOff val="0"/>
          </a:schemeClr>
        </a:solidFill>
        <a:ln w="25400" cap="flat" cmpd="sng" algn="ctr">
          <a:solidFill>
            <a:schemeClr val="dk1">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t" anchorCtr="0">
          <a:noAutofit/>
        </a:bodyPr>
        <a:lstStyle/>
        <a:p>
          <a:pPr marL="0" lvl="0" indent="0" algn="l" defTabSz="466725">
            <a:lnSpc>
              <a:spcPct val="90000"/>
            </a:lnSpc>
            <a:spcBef>
              <a:spcPct val="0"/>
            </a:spcBef>
            <a:spcAft>
              <a:spcPct val="35000"/>
            </a:spcAft>
            <a:buNone/>
          </a:pPr>
          <a:r>
            <a:rPr kumimoji="1" lang="ja-JP" altLang="en-US" sz="1050" kern="1200" dirty="0">
              <a:solidFill>
                <a:srgbClr val="FF0000"/>
              </a:solidFill>
              <a:latin typeface="ＭＳ 明朝" panose="02020609040205080304" pitchFamily="17" charset="-128"/>
              <a:ea typeface="ＭＳ 明朝" panose="02020609040205080304" pitchFamily="17" charset="-128"/>
            </a:rPr>
            <a:t>販売市場</a:t>
          </a:r>
          <a:r>
            <a:rPr kumimoji="1" lang="en-US" altLang="en-US" sz="1050" kern="1200" dirty="0">
              <a:solidFill>
                <a:srgbClr val="FF0000"/>
              </a:solidFill>
              <a:latin typeface="ＭＳ 明朝" panose="02020609040205080304" pitchFamily="17" charset="-128"/>
              <a:ea typeface="ＭＳ 明朝" panose="02020609040205080304" pitchFamily="17" charset="-128"/>
            </a:rPr>
            <a:t>(</a:t>
          </a:r>
          <a:r>
            <a:rPr kumimoji="1" lang="ja-JP" altLang="en-US" sz="1050" kern="1200" dirty="0">
              <a:solidFill>
                <a:srgbClr val="FF0000"/>
              </a:solidFill>
              <a:latin typeface="ＭＳ 明朝" panose="02020609040205080304" pitchFamily="17" charset="-128"/>
              <a:ea typeface="ＭＳ 明朝" panose="02020609040205080304" pitchFamily="17" charset="-128"/>
            </a:rPr>
            <a:t>流通・卸売</a:t>
          </a:r>
          <a:r>
            <a:rPr kumimoji="1" lang="en-US" altLang="en-US" sz="1050" kern="1200" dirty="0">
              <a:solidFill>
                <a:srgbClr val="FF0000"/>
              </a:solidFill>
              <a:latin typeface="ＭＳ 明朝" panose="02020609040205080304" pitchFamily="17" charset="-128"/>
              <a:ea typeface="ＭＳ 明朝" panose="02020609040205080304" pitchFamily="17" charset="-128"/>
            </a:rPr>
            <a:t>)</a:t>
          </a:r>
          <a:endParaRPr kumimoji="1" lang="ja-JP" altLang="en-US" sz="105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　⇒全国流通可能ベンダー</a:t>
          </a: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　⇒Ａエリア地域商社</a:t>
          </a:r>
        </a:p>
        <a:p>
          <a:pPr marL="57150" lvl="1" indent="-57150" algn="l" defTabSz="444500">
            <a:lnSpc>
              <a:spcPct val="90000"/>
            </a:lnSpc>
            <a:spcBef>
              <a:spcPct val="0"/>
            </a:spcBef>
            <a:spcAft>
              <a:spcPct val="15000"/>
            </a:spcAft>
            <a:buChar char="•"/>
          </a:pPr>
          <a:r>
            <a:rPr kumimoji="1" lang="ja-JP" altLang="en-US" sz="1000" kern="1200" dirty="0">
              <a:solidFill>
                <a:srgbClr val="FF0000"/>
              </a:solidFill>
              <a:latin typeface="ＭＳ 明朝" panose="02020609040205080304" pitchFamily="17" charset="-128"/>
              <a:ea typeface="ＭＳ 明朝" panose="02020609040205080304" pitchFamily="17" charset="-128"/>
            </a:rPr>
            <a:t>□□□</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　⇒業務用外食産業向け商社</a:t>
          </a:r>
        </a:p>
      </dsp:txBody>
      <dsp:txXfrm>
        <a:off x="4454" y="1619819"/>
        <a:ext cx="2478931" cy="1030012"/>
      </dsp:txXfrm>
    </dsp:sp>
    <dsp:sp modelId="{0A5D4275-1FEE-40E6-889A-237181994687}">
      <dsp:nvSpPr>
        <dsp:cNvPr id="0" name=""/>
        <dsp:cNvSpPr/>
      </dsp:nvSpPr>
      <dsp:spPr>
        <a:xfrm>
          <a:off x="2878224" y="1619819"/>
          <a:ext cx="3082090" cy="1030012"/>
        </a:xfrm>
        <a:prstGeom prst="rect">
          <a:avLst/>
        </a:prstGeom>
        <a:solidFill>
          <a:schemeClr val="lt1">
            <a:hueOff val="0"/>
            <a:satOff val="0"/>
            <a:lumOff val="0"/>
            <a:alphaOff val="0"/>
          </a:schemeClr>
        </a:solidFill>
        <a:ln w="25400" cap="flat" cmpd="sng" algn="ctr">
          <a:solidFill>
            <a:schemeClr val="dk1">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1120" tIns="71120" rIns="71120" bIns="71120" numCol="1" spcCol="1270" anchor="t" anchorCtr="0">
          <a:noAutofit/>
        </a:bodyPr>
        <a:lstStyle/>
        <a:p>
          <a:pPr marL="0" lvl="0" indent="0" algn="l" defTabSz="444500">
            <a:lnSpc>
              <a:spcPct val="90000"/>
            </a:lnSpc>
            <a:spcBef>
              <a:spcPct val="0"/>
            </a:spcBef>
            <a:spcAft>
              <a:spcPct val="35000"/>
            </a:spcAft>
            <a:buNone/>
          </a:pPr>
          <a:r>
            <a:rPr kumimoji="1" lang="ja-JP" altLang="en-US" sz="1000" kern="1200" dirty="0">
              <a:solidFill>
                <a:srgbClr val="FF0000"/>
              </a:solidFill>
              <a:latin typeface="ＭＳ 明朝" panose="02020609040205080304" pitchFamily="17" charset="-128"/>
              <a:ea typeface="ＭＳ 明朝" panose="02020609040205080304" pitchFamily="17" charset="-128"/>
            </a:rPr>
            <a:t>販売市場</a:t>
          </a:r>
          <a:r>
            <a:rPr kumimoji="1" lang="en-US" altLang="en-US"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小売</a:t>
          </a:r>
          <a:r>
            <a:rPr kumimoji="1" lang="en-US" altLang="en-US" sz="1000" kern="1200" dirty="0">
              <a:solidFill>
                <a:srgbClr val="FF0000"/>
              </a:solidFill>
              <a:latin typeface="ＭＳ 明朝" panose="02020609040205080304" pitchFamily="17" charset="-128"/>
              <a:ea typeface="ＭＳ 明朝" panose="02020609040205080304" pitchFamily="17" charset="-128"/>
            </a:rPr>
            <a:t>)</a:t>
          </a:r>
          <a:endParaRPr kumimoji="1" lang="ja-JP" altLang="en-US" sz="10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〇〇〇 ⇒全国展開する高質スーパー</a:t>
          </a:r>
        </a:p>
        <a:p>
          <a:pPr marL="57150" lvl="1" indent="-57150" algn="l" defTabSz="444500">
            <a:lnSpc>
              <a:spcPct val="90000"/>
            </a:lnSpc>
            <a:spcBef>
              <a:spcPct val="0"/>
            </a:spcBef>
            <a:spcAft>
              <a:spcPct val="15000"/>
            </a:spcAft>
            <a:buChar char="•"/>
          </a:pP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　⇒Ａエリア</a:t>
          </a:r>
          <a:r>
            <a:rPr kumimoji="1" lang="en-US" altLang="ja-JP" sz="1000" kern="1200" dirty="0">
              <a:solidFill>
                <a:srgbClr val="FF0000"/>
              </a:solidFill>
              <a:latin typeface="ＭＳ 明朝" panose="02020609040205080304" pitchFamily="17" charset="-128"/>
              <a:ea typeface="ＭＳ 明朝" panose="02020609040205080304" pitchFamily="17" charset="-128"/>
            </a:rPr>
            <a:t>10</a:t>
          </a:r>
          <a:r>
            <a:rPr kumimoji="1" lang="ja-JP" altLang="en-US" sz="1000" kern="1200" dirty="0">
              <a:solidFill>
                <a:srgbClr val="FF0000"/>
              </a:solidFill>
              <a:latin typeface="ＭＳ 明朝" panose="02020609040205080304" pitchFamily="17" charset="-128"/>
              <a:ea typeface="ＭＳ 明朝" panose="02020609040205080304" pitchFamily="17" charset="-128"/>
            </a:rPr>
            <a:t>店舗</a:t>
          </a:r>
        </a:p>
        <a:p>
          <a:pPr marL="57150" lvl="1" indent="-57150" algn="l" defTabSz="444500">
            <a:lnSpc>
              <a:spcPct val="90000"/>
            </a:lnSpc>
            <a:spcBef>
              <a:spcPct val="0"/>
            </a:spcBef>
            <a:spcAft>
              <a:spcPct val="15000"/>
            </a:spcAft>
            <a:buChar char="•"/>
          </a:pPr>
          <a:r>
            <a:rPr kumimoji="1" lang="ja-JP" altLang="en-US" sz="1000" kern="1200" dirty="0">
              <a:solidFill>
                <a:srgbClr val="FF0000"/>
              </a:solidFill>
              <a:latin typeface="ＭＳ 明朝" panose="02020609040205080304" pitchFamily="17" charset="-128"/>
              <a:ea typeface="ＭＳ 明朝" panose="02020609040205080304" pitchFamily="17" charset="-128"/>
            </a:rPr>
            <a:t>◇◇◇</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株</a:t>
          </a:r>
          <a:r>
            <a:rPr kumimoji="1" lang="en-US" altLang="ja-JP" sz="1000" kern="1200" dirty="0">
              <a:solidFill>
                <a:srgbClr val="FF0000"/>
              </a:solidFill>
              <a:latin typeface="ＭＳ 明朝" panose="02020609040205080304" pitchFamily="17" charset="-128"/>
              <a:ea typeface="ＭＳ 明朝" panose="02020609040205080304" pitchFamily="17" charset="-128"/>
            </a:rPr>
            <a:t>)</a:t>
          </a:r>
          <a:r>
            <a:rPr kumimoji="1" lang="ja-JP" altLang="en-US" sz="1000" kern="1200" dirty="0">
              <a:solidFill>
                <a:srgbClr val="FF0000"/>
              </a:solidFill>
              <a:latin typeface="ＭＳ 明朝" panose="02020609040205080304" pitchFamily="17" charset="-128"/>
              <a:ea typeface="ＭＳ 明朝" panose="02020609040205080304" pitchFamily="17" charset="-128"/>
            </a:rPr>
            <a:t>　⇒外食産業●店舗へ業務用として展開</a:t>
          </a:r>
        </a:p>
        <a:p>
          <a:pPr marL="57150" lvl="1" indent="-57150" algn="l" defTabSz="444500">
            <a:lnSpc>
              <a:spcPct val="90000"/>
            </a:lnSpc>
            <a:spcBef>
              <a:spcPct val="0"/>
            </a:spcBef>
            <a:spcAft>
              <a:spcPct val="15000"/>
            </a:spcAft>
            <a:buChar char="•"/>
          </a:pPr>
          <a:endParaRPr kumimoji="1" lang="ja-JP" altLang="en-US" sz="10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444500">
            <a:lnSpc>
              <a:spcPct val="90000"/>
            </a:lnSpc>
            <a:spcBef>
              <a:spcPct val="0"/>
            </a:spcBef>
            <a:spcAft>
              <a:spcPct val="15000"/>
            </a:spcAft>
            <a:buChar char="•"/>
          </a:pPr>
          <a:endParaRPr kumimoji="1" lang="ja-JP" altLang="en-US" sz="1000" kern="1200" dirty="0">
            <a:solidFill>
              <a:srgbClr val="FF0000"/>
            </a:solidFill>
            <a:latin typeface="ＭＳ 明朝" panose="02020609040205080304" pitchFamily="17" charset="-128"/>
            <a:ea typeface="ＭＳ 明朝" panose="02020609040205080304" pitchFamily="17" charset="-128"/>
          </a:endParaRPr>
        </a:p>
      </dsp:txBody>
      <dsp:txXfrm>
        <a:off x="2878224" y="1619819"/>
        <a:ext cx="3082090" cy="1030012"/>
      </dsp:txXfrm>
    </dsp:sp>
  </dsp:spTree>
</dsp:drawing>
</file>

<file path=xl/diagrams/layout1.xml><?xml version="1.0" encoding="utf-8"?>
<dgm:layoutDef xmlns:dgm="http://schemas.openxmlformats.org/drawingml/2006/diagram" xmlns:a="http://schemas.openxmlformats.org/drawingml/2006/main" uniqueId="urn:microsoft.com/office/officeart/2005/8/layout/bProcess3">
  <dgm:title val=""/>
  <dgm:desc val=""/>
  <dgm:catLst>
    <dgm:cat type="process" pri="18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axis="self" func="var" arg="dir" op="equ" val="norm">
        <dgm:alg type="snake">
          <dgm:param type="grDir" val="tL"/>
          <dgm:param type="flowDir" val="row"/>
          <dgm:param type="contDir" val="sameDir"/>
          <dgm:param type="bkpt" val="endCnv"/>
        </dgm:alg>
      </dgm:if>
      <dgm:else name="Name3">
        <dgm:alg type="snake">
          <dgm:param type="grDir" val="tR"/>
          <dgm:param type="flowDir" val="row"/>
          <dgm:param type="contDir" val="same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23"/>
      <dgm:constr type="sp" refType="w" refFor="ch" refForName="sibTrans" op="equ"/>
      <dgm:constr type="userB" for="des" forName="connectorText" refType="sp"/>
      <dgm:constr type="primFontSz" for="ch" ptType="node" op="equ" val="65"/>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ect" r:blip="">
          <dgm:adjLst/>
        </dgm:shape>
        <dgm:presOf axis="desOrSelf" ptType="node"/>
        <dgm:constrLst>
          <dgm:constr type="h" refType="w" fact="0.6"/>
        </dgm:constrLst>
        <dgm:ruleLst>
          <dgm:rule type="primFontSz" val="5" fact="NaN" max="NaN"/>
        </dgm:ruleLst>
      </dgm:layoutNode>
      <dgm:forEach name="sibTransForEach" axis="followSib" ptType="sibTrans" cnt="1">
        <dgm:layoutNode name="sibTrans">
          <dgm:choose name="Name4">
            <dgm:if name="Name5" axis="self" func="var" arg="dir" op="equ" val="norm">
              <dgm:alg type="conn">
                <dgm:param type="connRout" val="bend"/>
                <dgm:param type="dim" val="1D"/>
                <dgm:param type="begPts" val="midR bCtr"/>
                <dgm:param type="endPts" val="midL tCtr"/>
              </dgm:alg>
            </dgm:if>
            <dgm:else name="Name6">
              <dgm:alg type="conn">
                <dgm:param type="connRout" val="bend"/>
                <dgm:param type="dim" val="1D"/>
                <dgm:param type="begPts" val="midL bCtr"/>
                <dgm:param type="endPts" val="midR tCtr"/>
              </dgm:alg>
            </dgm:else>
          </dgm:choose>
          <dgm:shape xmlns:r="http://schemas.openxmlformats.org/officeDocument/2006/relationships" type="conn" r:blip="" zOrderOff="-2">
            <dgm:adjLst/>
          </dgm:shape>
          <dgm:presOf axis="self"/>
          <dgm:constrLst>
            <dgm:constr type="begPad" val="-0.05"/>
            <dgm:constr type="endPad" val="0.9"/>
            <dgm:constr type="userA" for="ch" refType="connDist"/>
          </dgm:constrLst>
          <dgm:ruleLst/>
          <dgm:layoutNode name="connectorText">
            <dgm:alg type="tx">
              <dgm:param type="autoTxRot" val="upr"/>
            </dgm:alg>
            <dgm:shape xmlns:r="http://schemas.openxmlformats.org/officeDocument/2006/relationships" type="rect" r:blip="" hideGeom="1">
              <dgm:adjLst/>
            </dgm:shape>
            <dgm:presOf axis="self"/>
            <dgm:constrLst>
              <dgm:constr type="userA"/>
              <dgm:constr type="userB"/>
              <dgm:constr type="w" refType="userA" fact="0.05"/>
              <dgm:constr type="h" refType="userB" fact="0.01"/>
              <dgm:constr type="lMarg" val="1"/>
              <dgm:constr type="rMarg" val="1"/>
              <dgm:constr type="tMarg"/>
              <dgm:constr type="bMarg"/>
            </dgm:constrLst>
            <dgm:ruleLst>
              <dgm:rule type="w" val="NaN" fact="0.6" max="NaN"/>
              <dgm:rule type="h" val="NaN" fact="0.6" max="NaN"/>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3</xdr:col>
      <xdr:colOff>114300</xdr:colOff>
      <xdr:row>26</xdr:row>
      <xdr:rowOff>38100</xdr:rowOff>
    </xdr:from>
    <xdr:to>
      <xdr:col>36</xdr:col>
      <xdr:colOff>106894</xdr:colOff>
      <xdr:row>26</xdr:row>
      <xdr:rowOff>2882900</xdr:rowOff>
    </xdr:to>
    <xdr:graphicFrame macro="">
      <xdr:nvGraphicFramePr>
        <xdr:cNvPr id="3" name="コンテンツ プレースホルダー 3">
          <a:extLst>
            <a:ext uri="{FF2B5EF4-FFF2-40B4-BE49-F238E27FC236}">
              <a16:creationId xmlns:a16="http://schemas.microsoft.com/office/drawing/2014/main" id="{00000000-0008-0000-0100-000003000000}"/>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171450</xdr:colOff>
          <xdr:row>7</xdr:row>
          <xdr:rowOff>66675</xdr:rowOff>
        </xdr:from>
        <xdr:to>
          <xdr:col>16</xdr:col>
          <xdr:colOff>28575</xdr:colOff>
          <xdr:row>7</xdr:row>
          <xdr:rowOff>390525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76200</xdr:rowOff>
        </xdr:from>
        <xdr:to>
          <xdr:col>21</xdr:col>
          <xdr:colOff>95250</xdr:colOff>
          <xdr:row>7</xdr:row>
          <xdr:rowOff>361950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12</xdr:row>
          <xdr:rowOff>47625</xdr:rowOff>
        </xdr:from>
        <xdr:to>
          <xdr:col>5</xdr:col>
          <xdr:colOff>104775</xdr:colOff>
          <xdr:row>12</xdr:row>
          <xdr:rowOff>371475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xdr:row>
          <xdr:rowOff>66675</xdr:rowOff>
        </xdr:from>
        <xdr:to>
          <xdr:col>9</xdr:col>
          <xdr:colOff>95250</xdr:colOff>
          <xdr:row>12</xdr:row>
          <xdr:rowOff>352425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171450</xdr:colOff>
          <xdr:row>7</xdr:row>
          <xdr:rowOff>66675</xdr:rowOff>
        </xdr:from>
        <xdr:to>
          <xdr:col>16</xdr:col>
          <xdr:colOff>28575</xdr:colOff>
          <xdr:row>7</xdr:row>
          <xdr:rowOff>390525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76200</xdr:rowOff>
        </xdr:from>
        <xdr:to>
          <xdr:col>21</xdr:col>
          <xdr:colOff>95250</xdr:colOff>
          <xdr:row>7</xdr:row>
          <xdr:rowOff>361950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3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12</xdr:row>
          <xdr:rowOff>47625</xdr:rowOff>
        </xdr:from>
        <xdr:to>
          <xdr:col>5</xdr:col>
          <xdr:colOff>104775</xdr:colOff>
          <xdr:row>12</xdr:row>
          <xdr:rowOff>371475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3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xdr:row>
          <xdr:rowOff>66675</xdr:rowOff>
        </xdr:from>
        <xdr:to>
          <xdr:col>9</xdr:col>
          <xdr:colOff>95250</xdr:colOff>
          <xdr:row>12</xdr:row>
          <xdr:rowOff>352425</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3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xdr:col>
      <xdr:colOff>0</xdr:colOff>
      <xdr:row>5</xdr:row>
      <xdr:rowOff>47625</xdr:rowOff>
    </xdr:from>
    <xdr:to>
      <xdr:col>6</xdr:col>
      <xdr:colOff>104030</xdr:colOff>
      <xdr:row>6</xdr:row>
      <xdr:rowOff>24949</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743075" y="962025"/>
          <a:ext cx="704105" cy="205924"/>
          <a:chOff x="1564750" y="1700621"/>
          <a:chExt cx="698390" cy="205924"/>
        </a:xfrm>
      </xdr:grpSpPr>
      <xdr:cxnSp macro="">
        <xdr:nvCxnSpPr>
          <xdr:cNvPr id="3" name="直線矢印コネクタ 2">
            <a:extLst>
              <a:ext uri="{FF2B5EF4-FFF2-40B4-BE49-F238E27FC236}">
                <a16:creationId xmlns:a16="http://schemas.microsoft.com/office/drawing/2014/main" id="{00000000-0008-0000-0700-000003000000}"/>
              </a:ext>
            </a:extLst>
          </xdr:cNvPr>
          <xdr:cNvCxnSpPr/>
        </xdr:nvCxnSpPr>
        <xdr:spPr>
          <a:xfrm>
            <a:off x="1564750" y="1791863"/>
            <a:ext cx="698390"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4" name="図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1691640" y="1700621"/>
            <a:ext cx="443528" cy="205924"/>
          </a:xfrm>
          <a:prstGeom prst="rect">
            <a:avLst/>
          </a:prstGeom>
        </xdr:spPr>
      </xdr:pic>
    </xdr:grpSp>
    <xdr:clientData/>
  </xdr:twoCellAnchor>
  <xdr:twoCellAnchor>
    <xdr:from>
      <xdr:col>7</xdr:col>
      <xdr:colOff>190500</xdr:colOff>
      <xdr:row>5</xdr:row>
      <xdr:rowOff>66675</xdr:rowOff>
    </xdr:from>
    <xdr:to>
      <xdr:col>11</xdr:col>
      <xdr:colOff>94505</xdr:colOff>
      <xdr:row>6</xdr:row>
      <xdr:rowOff>43999</xdr:rowOff>
    </xdr:to>
    <xdr:grpSp>
      <xdr:nvGrpSpPr>
        <xdr:cNvPr id="5" name="グループ化 4">
          <a:extLst>
            <a:ext uri="{FF2B5EF4-FFF2-40B4-BE49-F238E27FC236}">
              <a16:creationId xmlns:a16="http://schemas.microsoft.com/office/drawing/2014/main" id="{00000000-0008-0000-0700-000005000000}"/>
            </a:ext>
          </a:extLst>
        </xdr:cNvPr>
        <xdr:cNvGrpSpPr/>
      </xdr:nvGrpSpPr>
      <xdr:grpSpPr>
        <a:xfrm>
          <a:off x="2733675" y="981075"/>
          <a:ext cx="704105" cy="205924"/>
          <a:chOff x="1564750" y="1700621"/>
          <a:chExt cx="698390" cy="205924"/>
        </a:xfrm>
      </xdr:grpSpPr>
      <xdr:cxnSp macro="">
        <xdr:nvCxnSpPr>
          <xdr:cNvPr id="6" name="直線矢印コネクタ 5">
            <a:extLst>
              <a:ext uri="{FF2B5EF4-FFF2-40B4-BE49-F238E27FC236}">
                <a16:creationId xmlns:a16="http://schemas.microsoft.com/office/drawing/2014/main" id="{00000000-0008-0000-0700-000006000000}"/>
              </a:ext>
            </a:extLst>
          </xdr:cNvPr>
          <xdr:cNvCxnSpPr/>
        </xdr:nvCxnSpPr>
        <xdr:spPr>
          <a:xfrm>
            <a:off x="1564750" y="1791863"/>
            <a:ext cx="698390"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7" name="図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1"/>
          <a:stretch>
            <a:fillRect/>
          </a:stretch>
        </xdr:blipFill>
        <xdr:spPr>
          <a:xfrm>
            <a:off x="1691640" y="1700621"/>
            <a:ext cx="443528" cy="205924"/>
          </a:xfrm>
          <a:prstGeom prst="rect">
            <a:avLst/>
          </a:prstGeom>
        </xdr:spPr>
      </xdr:pic>
    </xdr:grpSp>
    <xdr:clientData/>
  </xdr:twoCellAnchor>
  <xdr:oneCellAnchor>
    <xdr:from>
      <xdr:col>14</xdr:col>
      <xdr:colOff>0</xdr:colOff>
      <xdr:row>5</xdr:row>
      <xdr:rowOff>66675</xdr:rowOff>
    </xdr:from>
    <xdr:ext cx="766072" cy="184425"/>
    <xdr:pic>
      <xdr:nvPicPr>
        <xdr:cNvPr id="8" name="図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2"/>
        <a:stretch>
          <a:fillRect/>
        </a:stretch>
      </xdr:blipFill>
      <xdr:spPr>
        <a:xfrm>
          <a:off x="3943350" y="981075"/>
          <a:ext cx="766072" cy="184425"/>
        </a:xfrm>
        <a:prstGeom prst="rect">
          <a:avLst/>
        </a:prstGeom>
      </xdr:spPr>
    </xdr:pic>
    <xdr:clientData/>
  </xdr:oneCellAnchor>
  <xdr:twoCellAnchor>
    <xdr:from>
      <xdr:col>15</xdr:col>
      <xdr:colOff>171450</xdr:colOff>
      <xdr:row>6</xdr:row>
      <xdr:rowOff>19050</xdr:rowOff>
    </xdr:from>
    <xdr:to>
      <xdr:col>20</xdr:col>
      <xdr:colOff>38100</xdr:colOff>
      <xdr:row>7</xdr:row>
      <xdr:rowOff>9165</xdr:rowOff>
    </xdr:to>
    <xdr:grpSp>
      <xdr:nvGrpSpPr>
        <xdr:cNvPr id="9" name="グループ化 8">
          <a:extLst>
            <a:ext uri="{FF2B5EF4-FFF2-40B4-BE49-F238E27FC236}">
              <a16:creationId xmlns:a16="http://schemas.microsoft.com/office/drawing/2014/main" id="{00000000-0008-0000-0700-000009000000}"/>
            </a:ext>
          </a:extLst>
        </xdr:cNvPr>
        <xdr:cNvGrpSpPr/>
      </xdr:nvGrpSpPr>
      <xdr:grpSpPr>
        <a:xfrm>
          <a:off x="4314825" y="1162050"/>
          <a:ext cx="866775" cy="218715"/>
          <a:chOff x="4591795" y="1165860"/>
          <a:chExt cx="1088915" cy="199665"/>
        </a:xfrm>
      </xdr:grpSpPr>
      <xdr:cxnSp macro="">
        <xdr:nvCxnSpPr>
          <xdr:cNvPr id="10" name="直線矢印コネクタ 9">
            <a:extLst>
              <a:ext uri="{FF2B5EF4-FFF2-40B4-BE49-F238E27FC236}">
                <a16:creationId xmlns:a16="http://schemas.microsoft.com/office/drawing/2014/main" id="{00000000-0008-0000-0700-00000A000000}"/>
              </a:ext>
            </a:extLst>
          </xdr:cNvPr>
          <xdr:cNvCxnSpPr/>
        </xdr:nvCxnSpPr>
        <xdr:spPr>
          <a:xfrm>
            <a:off x="4591795" y="1245874"/>
            <a:ext cx="108891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11" name="図 10">
            <a:extLst>
              <a:ext uri="{FF2B5EF4-FFF2-40B4-BE49-F238E27FC236}">
                <a16:creationId xmlns:a16="http://schemas.microsoft.com/office/drawing/2014/main" id="{00000000-0008-0000-0700-00000B000000}"/>
              </a:ext>
            </a:extLst>
          </xdr:cNvPr>
          <xdr:cNvPicPr>
            <a:picLocks noChangeAspect="1"/>
          </xdr:cNvPicPr>
        </xdr:nvPicPr>
        <xdr:blipFill>
          <a:blip xmlns:r="http://schemas.openxmlformats.org/officeDocument/2006/relationships" r:embed="rId3"/>
          <a:stretch>
            <a:fillRect/>
          </a:stretch>
        </xdr:blipFill>
        <xdr:spPr>
          <a:xfrm>
            <a:off x="4700709" y="1165860"/>
            <a:ext cx="824257" cy="199665"/>
          </a:xfrm>
          <a:prstGeom prst="rect">
            <a:avLst/>
          </a:prstGeom>
        </xdr:spPr>
      </xdr:pic>
    </xdr:grpSp>
    <xdr:clientData/>
  </xdr:twoCellAnchor>
  <xdr:twoCellAnchor>
    <xdr:from>
      <xdr:col>2</xdr:col>
      <xdr:colOff>180974</xdr:colOff>
      <xdr:row>21</xdr:row>
      <xdr:rowOff>57150</xdr:rowOff>
    </xdr:from>
    <xdr:to>
      <xdr:col>6</xdr:col>
      <xdr:colOff>171449</xdr:colOff>
      <xdr:row>22</xdr:row>
      <xdr:rowOff>28575</xdr:rowOff>
    </xdr:to>
    <xdr:grpSp>
      <xdr:nvGrpSpPr>
        <xdr:cNvPr id="12" name="グループ化 11">
          <a:extLst>
            <a:ext uri="{FF2B5EF4-FFF2-40B4-BE49-F238E27FC236}">
              <a16:creationId xmlns:a16="http://schemas.microsoft.com/office/drawing/2014/main" id="{00000000-0008-0000-0700-00000C000000}"/>
            </a:ext>
          </a:extLst>
        </xdr:cNvPr>
        <xdr:cNvGrpSpPr/>
      </xdr:nvGrpSpPr>
      <xdr:grpSpPr>
        <a:xfrm>
          <a:off x="1724024" y="4629150"/>
          <a:ext cx="790575" cy="200025"/>
          <a:chOff x="1551332" y="2295890"/>
          <a:chExt cx="816666" cy="199115"/>
        </a:xfrm>
      </xdr:grpSpPr>
      <xdr:cxnSp macro="">
        <xdr:nvCxnSpPr>
          <xdr:cNvPr id="13" name="直線矢印コネクタ 12">
            <a:extLst>
              <a:ext uri="{FF2B5EF4-FFF2-40B4-BE49-F238E27FC236}">
                <a16:creationId xmlns:a16="http://schemas.microsoft.com/office/drawing/2014/main" id="{00000000-0008-0000-0700-00000D000000}"/>
              </a:ext>
            </a:extLst>
          </xdr:cNvPr>
          <xdr:cNvCxnSpPr/>
        </xdr:nvCxnSpPr>
        <xdr:spPr>
          <a:xfrm>
            <a:off x="1551332" y="2385560"/>
            <a:ext cx="81666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14" name="図 13">
            <a:extLst>
              <a:ext uri="{FF2B5EF4-FFF2-40B4-BE49-F238E27FC236}">
                <a16:creationId xmlns:a16="http://schemas.microsoft.com/office/drawing/2014/main" id="{00000000-0008-0000-0700-00000E000000}"/>
              </a:ext>
            </a:extLst>
          </xdr:cNvPr>
          <xdr:cNvPicPr>
            <a:picLocks noChangeAspect="1"/>
          </xdr:cNvPicPr>
        </xdr:nvPicPr>
        <xdr:blipFill>
          <a:blip xmlns:r="http://schemas.openxmlformats.org/officeDocument/2006/relationships" r:embed="rId4"/>
          <a:stretch>
            <a:fillRect/>
          </a:stretch>
        </xdr:blipFill>
        <xdr:spPr>
          <a:xfrm>
            <a:off x="1683855" y="2295890"/>
            <a:ext cx="577794" cy="199115"/>
          </a:xfrm>
          <a:prstGeom prst="rect">
            <a:avLst/>
          </a:prstGeom>
        </xdr:spPr>
      </xdr:pic>
    </xdr:grpSp>
    <xdr:clientData/>
  </xdr:twoCellAnchor>
  <xdr:twoCellAnchor>
    <xdr:from>
      <xdr:col>4</xdr:col>
      <xdr:colOff>57150</xdr:colOff>
      <xdr:row>22</xdr:row>
      <xdr:rowOff>28575</xdr:rowOff>
    </xdr:from>
    <xdr:to>
      <xdr:col>8</xdr:col>
      <xdr:colOff>66096</xdr:colOff>
      <xdr:row>22</xdr:row>
      <xdr:rowOff>194227</xdr:rowOff>
    </xdr:to>
    <xdr:grpSp>
      <xdr:nvGrpSpPr>
        <xdr:cNvPr id="18" name="グループ化 17">
          <a:extLst>
            <a:ext uri="{FF2B5EF4-FFF2-40B4-BE49-F238E27FC236}">
              <a16:creationId xmlns:a16="http://schemas.microsoft.com/office/drawing/2014/main" id="{00000000-0008-0000-0700-000012000000}"/>
            </a:ext>
          </a:extLst>
        </xdr:cNvPr>
        <xdr:cNvGrpSpPr/>
      </xdr:nvGrpSpPr>
      <xdr:grpSpPr>
        <a:xfrm>
          <a:off x="2000250" y="4829175"/>
          <a:ext cx="809046" cy="165652"/>
          <a:chOff x="4703444" y="2556676"/>
          <a:chExt cx="809046" cy="165652"/>
        </a:xfrm>
      </xdr:grpSpPr>
      <xdr:cxnSp macro="">
        <xdr:nvCxnSpPr>
          <xdr:cNvPr id="19" name="直線矢印コネクタ 18">
            <a:extLst>
              <a:ext uri="{FF2B5EF4-FFF2-40B4-BE49-F238E27FC236}">
                <a16:creationId xmlns:a16="http://schemas.microsoft.com/office/drawing/2014/main" id="{00000000-0008-0000-0700-000013000000}"/>
              </a:ext>
            </a:extLst>
          </xdr:cNvPr>
          <xdr:cNvCxnSpPr/>
        </xdr:nvCxnSpPr>
        <xdr:spPr>
          <a:xfrm>
            <a:off x="4703444" y="2639008"/>
            <a:ext cx="80904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20" name="正方形/長方形 19">
            <a:extLst>
              <a:ext uri="{FF2B5EF4-FFF2-40B4-BE49-F238E27FC236}">
                <a16:creationId xmlns:a16="http://schemas.microsoft.com/office/drawing/2014/main" id="{00000000-0008-0000-0700-000014000000}"/>
              </a:ext>
            </a:extLst>
          </xdr:cNvPr>
          <xdr:cNvSpPr/>
        </xdr:nvSpPr>
        <xdr:spPr>
          <a:xfrm>
            <a:off x="4787514" y="2556676"/>
            <a:ext cx="658053" cy="165652"/>
          </a:xfrm>
          <a:prstGeom prst="rect">
            <a:avLst/>
          </a:prstGeom>
          <a:solidFill>
            <a:schemeClr val="bg1"/>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ja-JP" altLang="en-US" sz="800" b="1">
                <a:solidFill>
                  <a:schemeClr val="tx1"/>
                </a:solidFill>
                <a:latin typeface="HG丸ｺﾞｼｯｸM-PRO" panose="020F0600000000000000" pitchFamily="50" charset="-128"/>
                <a:ea typeface="HG丸ｺﾞｼｯｸM-PRO" panose="020F0600000000000000" pitchFamily="50" charset="-128"/>
              </a:rPr>
              <a:t>技術指導</a:t>
            </a:r>
          </a:p>
        </xdr:txBody>
      </xdr:sp>
    </xdr:grpSp>
    <xdr:clientData/>
  </xdr:twoCellAnchor>
  <xdr:twoCellAnchor>
    <xdr:from>
      <xdr:col>10</xdr:col>
      <xdr:colOff>38100</xdr:colOff>
      <xdr:row>22</xdr:row>
      <xdr:rowOff>28575</xdr:rowOff>
    </xdr:from>
    <xdr:to>
      <xdr:col>14</xdr:col>
      <xdr:colOff>47046</xdr:colOff>
      <xdr:row>22</xdr:row>
      <xdr:rowOff>194227</xdr:rowOff>
    </xdr:to>
    <xdr:grpSp>
      <xdr:nvGrpSpPr>
        <xdr:cNvPr id="21" name="グループ化 20">
          <a:extLst>
            <a:ext uri="{FF2B5EF4-FFF2-40B4-BE49-F238E27FC236}">
              <a16:creationId xmlns:a16="http://schemas.microsoft.com/office/drawing/2014/main" id="{00000000-0008-0000-0700-000015000000}"/>
            </a:ext>
          </a:extLst>
        </xdr:cNvPr>
        <xdr:cNvGrpSpPr/>
      </xdr:nvGrpSpPr>
      <xdr:grpSpPr>
        <a:xfrm>
          <a:off x="3181350" y="4829175"/>
          <a:ext cx="809046" cy="165652"/>
          <a:chOff x="4703444" y="2556676"/>
          <a:chExt cx="809046" cy="165652"/>
        </a:xfrm>
      </xdr:grpSpPr>
      <xdr:cxnSp macro="">
        <xdr:nvCxnSpPr>
          <xdr:cNvPr id="22" name="直線矢印コネクタ 21">
            <a:extLst>
              <a:ext uri="{FF2B5EF4-FFF2-40B4-BE49-F238E27FC236}">
                <a16:creationId xmlns:a16="http://schemas.microsoft.com/office/drawing/2014/main" id="{00000000-0008-0000-0700-000016000000}"/>
              </a:ext>
            </a:extLst>
          </xdr:cNvPr>
          <xdr:cNvCxnSpPr/>
        </xdr:nvCxnSpPr>
        <xdr:spPr>
          <a:xfrm>
            <a:off x="4703444" y="2639008"/>
            <a:ext cx="80904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23" name="正方形/長方形 22">
            <a:extLst>
              <a:ext uri="{FF2B5EF4-FFF2-40B4-BE49-F238E27FC236}">
                <a16:creationId xmlns:a16="http://schemas.microsoft.com/office/drawing/2014/main" id="{00000000-0008-0000-0700-000017000000}"/>
              </a:ext>
            </a:extLst>
          </xdr:cNvPr>
          <xdr:cNvSpPr/>
        </xdr:nvSpPr>
        <xdr:spPr>
          <a:xfrm>
            <a:off x="4787514" y="2556676"/>
            <a:ext cx="658053" cy="165652"/>
          </a:xfrm>
          <a:prstGeom prst="rect">
            <a:avLst/>
          </a:prstGeom>
          <a:solidFill>
            <a:schemeClr val="bg1"/>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ja-JP" altLang="en-US" sz="800" b="1">
                <a:solidFill>
                  <a:schemeClr val="tx1"/>
                </a:solidFill>
                <a:latin typeface="HG丸ｺﾞｼｯｸM-PRO" panose="020F0600000000000000" pitchFamily="50" charset="-128"/>
                <a:ea typeface="HG丸ｺﾞｼｯｸM-PRO" panose="020F0600000000000000" pitchFamily="50" charset="-128"/>
              </a:rPr>
              <a:t>技術指導</a:t>
            </a:r>
          </a:p>
        </xdr:txBody>
      </xdr:sp>
    </xdr:grpSp>
    <xdr:clientData/>
  </xdr:twoCellAnchor>
  <xdr:twoCellAnchor>
    <xdr:from>
      <xdr:col>16</xdr:col>
      <xdr:colOff>76200</xdr:colOff>
      <xdr:row>22</xdr:row>
      <xdr:rowOff>19050</xdr:rowOff>
    </xdr:from>
    <xdr:to>
      <xdr:col>20</xdr:col>
      <xdr:colOff>85146</xdr:colOff>
      <xdr:row>22</xdr:row>
      <xdr:rowOff>184702</xdr:rowOff>
    </xdr:to>
    <xdr:grpSp>
      <xdr:nvGrpSpPr>
        <xdr:cNvPr id="24" name="グループ化 23">
          <a:extLst>
            <a:ext uri="{FF2B5EF4-FFF2-40B4-BE49-F238E27FC236}">
              <a16:creationId xmlns:a16="http://schemas.microsoft.com/office/drawing/2014/main" id="{00000000-0008-0000-0700-000018000000}"/>
            </a:ext>
          </a:extLst>
        </xdr:cNvPr>
        <xdr:cNvGrpSpPr/>
      </xdr:nvGrpSpPr>
      <xdr:grpSpPr>
        <a:xfrm>
          <a:off x="4419600" y="4819650"/>
          <a:ext cx="809046" cy="165652"/>
          <a:chOff x="4703444" y="2556676"/>
          <a:chExt cx="809046" cy="165652"/>
        </a:xfrm>
      </xdr:grpSpPr>
      <xdr:cxnSp macro="">
        <xdr:nvCxnSpPr>
          <xdr:cNvPr id="25" name="直線矢印コネクタ 24">
            <a:extLst>
              <a:ext uri="{FF2B5EF4-FFF2-40B4-BE49-F238E27FC236}">
                <a16:creationId xmlns:a16="http://schemas.microsoft.com/office/drawing/2014/main" id="{00000000-0008-0000-0700-000019000000}"/>
              </a:ext>
            </a:extLst>
          </xdr:cNvPr>
          <xdr:cNvCxnSpPr/>
        </xdr:nvCxnSpPr>
        <xdr:spPr>
          <a:xfrm>
            <a:off x="4703444" y="2639008"/>
            <a:ext cx="80904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26" name="正方形/長方形 25">
            <a:extLst>
              <a:ext uri="{FF2B5EF4-FFF2-40B4-BE49-F238E27FC236}">
                <a16:creationId xmlns:a16="http://schemas.microsoft.com/office/drawing/2014/main" id="{00000000-0008-0000-0700-00001A000000}"/>
              </a:ext>
            </a:extLst>
          </xdr:cNvPr>
          <xdr:cNvSpPr/>
        </xdr:nvSpPr>
        <xdr:spPr>
          <a:xfrm>
            <a:off x="4787514" y="2556676"/>
            <a:ext cx="658053" cy="165652"/>
          </a:xfrm>
          <a:prstGeom prst="rect">
            <a:avLst/>
          </a:prstGeom>
          <a:solidFill>
            <a:schemeClr val="bg1"/>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ja-JP" altLang="en-US" sz="800" b="1">
                <a:solidFill>
                  <a:schemeClr val="tx1"/>
                </a:solidFill>
                <a:latin typeface="HG丸ｺﾞｼｯｸM-PRO" panose="020F0600000000000000" pitchFamily="50" charset="-128"/>
                <a:ea typeface="HG丸ｺﾞｼｯｸM-PRO" panose="020F0600000000000000" pitchFamily="50" charset="-128"/>
              </a:rPr>
              <a:t>技術指導</a:t>
            </a:r>
          </a:p>
        </xdr:txBody>
      </xdr:sp>
    </xdr:grpSp>
    <xdr:clientData/>
  </xdr:twoCellAnchor>
  <xdr:twoCellAnchor>
    <xdr:from>
      <xdr:col>3</xdr:col>
      <xdr:colOff>133350</xdr:colOff>
      <xdr:row>17</xdr:row>
      <xdr:rowOff>66675</xdr:rowOff>
    </xdr:from>
    <xdr:to>
      <xdr:col>7</xdr:col>
      <xdr:colOff>149916</xdr:colOff>
      <xdr:row>18</xdr:row>
      <xdr:rowOff>21757</xdr:rowOff>
    </xdr:to>
    <xdr:grpSp>
      <xdr:nvGrpSpPr>
        <xdr:cNvPr id="27" name="グループ化 26">
          <a:extLst>
            <a:ext uri="{FF2B5EF4-FFF2-40B4-BE49-F238E27FC236}">
              <a16:creationId xmlns:a16="http://schemas.microsoft.com/office/drawing/2014/main" id="{00000000-0008-0000-0700-00001B000000}"/>
            </a:ext>
          </a:extLst>
        </xdr:cNvPr>
        <xdr:cNvGrpSpPr/>
      </xdr:nvGrpSpPr>
      <xdr:grpSpPr>
        <a:xfrm>
          <a:off x="1876425" y="3724275"/>
          <a:ext cx="816666" cy="183682"/>
          <a:chOff x="1582475" y="4605606"/>
          <a:chExt cx="816666" cy="183682"/>
        </a:xfrm>
      </xdr:grpSpPr>
      <xdr:cxnSp macro="">
        <xdr:nvCxnSpPr>
          <xdr:cNvPr id="28" name="直線矢印コネクタ 27">
            <a:extLst>
              <a:ext uri="{FF2B5EF4-FFF2-40B4-BE49-F238E27FC236}">
                <a16:creationId xmlns:a16="http://schemas.microsoft.com/office/drawing/2014/main" id="{00000000-0008-0000-0700-00001C000000}"/>
              </a:ext>
            </a:extLst>
          </xdr:cNvPr>
          <xdr:cNvCxnSpPr/>
        </xdr:nvCxnSpPr>
        <xdr:spPr>
          <a:xfrm>
            <a:off x="1582475" y="4696409"/>
            <a:ext cx="81666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29" name="図 28">
            <a:extLst>
              <a:ext uri="{FF2B5EF4-FFF2-40B4-BE49-F238E27FC236}">
                <a16:creationId xmlns:a16="http://schemas.microsoft.com/office/drawing/2014/main" id="{00000000-0008-0000-0700-00001D000000}"/>
              </a:ext>
            </a:extLst>
          </xdr:cNvPr>
          <xdr:cNvPicPr>
            <a:picLocks noChangeAspect="1"/>
          </xdr:cNvPicPr>
        </xdr:nvPicPr>
        <xdr:blipFill>
          <a:blip xmlns:r="http://schemas.openxmlformats.org/officeDocument/2006/relationships" r:embed="rId5"/>
          <a:stretch>
            <a:fillRect/>
          </a:stretch>
        </xdr:blipFill>
        <xdr:spPr>
          <a:xfrm>
            <a:off x="1681869" y="4605606"/>
            <a:ext cx="638362" cy="183682"/>
          </a:xfrm>
          <a:prstGeom prst="rect">
            <a:avLst/>
          </a:prstGeom>
        </xdr:spPr>
      </xdr:pic>
    </xdr:grpSp>
    <xdr:clientData/>
  </xdr:twoCellAnchor>
  <xdr:twoCellAnchor>
    <xdr:from>
      <xdr:col>5</xdr:col>
      <xdr:colOff>76200</xdr:colOff>
      <xdr:row>18</xdr:row>
      <xdr:rowOff>28575</xdr:rowOff>
    </xdr:from>
    <xdr:to>
      <xdr:col>9</xdr:col>
      <xdr:colOff>92766</xdr:colOff>
      <xdr:row>18</xdr:row>
      <xdr:rowOff>212257</xdr:rowOff>
    </xdr:to>
    <xdr:grpSp>
      <xdr:nvGrpSpPr>
        <xdr:cNvPr id="30" name="グループ化 29">
          <a:extLst>
            <a:ext uri="{FF2B5EF4-FFF2-40B4-BE49-F238E27FC236}">
              <a16:creationId xmlns:a16="http://schemas.microsoft.com/office/drawing/2014/main" id="{00000000-0008-0000-0700-00001E000000}"/>
            </a:ext>
          </a:extLst>
        </xdr:cNvPr>
        <xdr:cNvGrpSpPr/>
      </xdr:nvGrpSpPr>
      <xdr:grpSpPr>
        <a:xfrm>
          <a:off x="2219325" y="3914775"/>
          <a:ext cx="816666" cy="183682"/>
          <a:chOff x="1582475" y="4605606"/>
          <a:chExt cx="816666" cy="183682"/>
        </a:xfrm>
      </xdr:grpSpPr>
      <xdr:cxnSp macro="">
        <xdr:nvCxnSpPr>
          <xdr:cNvPr id="31" name="直線矢印コネクタ 30">
            <a:extLst>
              <a:ext uri="{FF2B5EF4-FFF2-40B4-BE49-F238E27FC236}">
                <a16:creationId xmlns:a16="http://schemas.microsoft.com/office/drawing/2014/main" id="{00000000-0008-0000-0700-00001F000000}"/>
              </a:ext>
            </a:extLst>
          </xdr:cNvPr>
          <xdr:cNvCxnSpPr/>
        </xdr:nvCxnSpPr>
        <xdr:spPr>
          <a:xfrm>
            <a:off x="1582475" y="4696409"/>
            <a:ext cx="81666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32" name="図 31">
            <a:extLst>
              <a:ext uri="{FF2B5EF4-FFF2-40B4-BE49-F238E27FC236}">
                <a16:creationId xmlns:a16="http://schemas.microsoft.com/office/drawing/2014/main" id="{00000000-0008-0000-0700-000020000000}"/>
              </a:ext>
            </a:extLst>
          </xdr:cNvPr>
          <xdr:cNvPicPr>
            <a:picLocks noChangeAspect="1"/>
          </xdr:cNvPicPr>
        </xdr:nvPicPr>
        <xdr:blipFill>
          <a:blip xmlns:r="http://schemas.openxmlformats.org/officeDocument/2006/relationships" r:embed="rId5"/>
          <a:stretch>
            <a:fillRect/>
          </a:stretch>
        </xdr:blipFill>
        <xdr:spPr>
          <a:xfrm>
            <a:off x="1681869" y="4605606"/>
            <a:ext cx="638362" cy="183682"/>
          </a:xfrm>
          <a:prstGeom prst="rect">
            <a:avLst/>
          </a:prstGeom>
        </xdr:spPr>
      </xdr:pic>
    </xdr:grpSp>
    <xdr:clientData/>
  </xdr:twoCellAnchor>
  <xdr:twoCellAnchor>
    <xdr:from>
      <xdr:col>4</xdr:col>
      <xdr:colOff>38100</xdr:colOff>
      <xdr:row>11</xdr:row>
      <xdr:rowOff>66676</xdr:rowOff>
    </xdr:from>
    <xdr:to>
      <xdr:col>13</xdr:col>
      <xdr:colOff>95250</xdr:colOff>
      <xdr:row>12</xdr:row>
      <xdr:rowOff>9525</xdr:rowOff>
    </xdr:to>
    <xdr:grpSp>
      <xdr:nvGrpSpPr>
        <xdr:cNvPr id="33" name="グループ化 32">
          <a:extLst>
            <a:ext uri="{FF2B5EF4-FFF2-40B4-BE49-F238E27FC236}">
              <a16:creationId xmlns:a16="http://schemas.microsoft.com/office/drawing/2014/main" id="{00000000-0008-0000-0700-000021000000}"/>
            </a:ext>
          </a:extLst>
        </xdr:cNvPr>
        <xdr:cNvGrpSpPr/>
      </xdr:nvGrpSpPr>
      <xdr:grpSpPr>
        <a:xfrm>
          <a:off x="1981200" y="2352676"/>
          <a:ext cx="1857375" cy="171449"/>
          <a:chOff x="1581150" y="5786985"/>
          <a:chExt cx="2025761" cy="155953"/>
        </a:xfrm>
      </xdr:grpSpPr>
      <xdr:cxnSp macro="">
        <xdr:nvCxnSpPr>
          <xdr:cNvPr id="34" name="直線矢印コネクタ 33">
            <a:extLst>
              <a:ext uri="{FF2B5EF4-FFF2-40B4-BE49-F238E27FC236}">
                <a16:creationId xmlns:a16="http://schemas.microsoft.com/office/drawing/2014/main" id="{00000000-0008-0000-0700-000022000000}"/>
              </a:ext>
            </a:extLst>
          </xdr:cNvPr>
          <xdr:cNvCxnSpPr/>
        </xdr:nvCxnSpPr>
        <xdr:spPr>
          <a:xfrm>
            <a:off x="1581150" y="5853986"/>
            <a:ext cx="2025761"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35" name="図 34">
            <a:extLst>
              <a:ext uri="{FF2B5EF4-FFF2-40B4-BE49-F238E27FC236}">
                <a16:creationId xmlns:a16="http://schemas.microsoft.com/office/drawing/2014/main" id="{00000000-0008-0000-0700-000023000000}"/>
              </a:ext>
            </a:extLst>
          </xdr:cNvPr>
          <xdr:cNvPicPr>
            <a:picLocks noChangeAspect="1"/>
          </xdr:cNvPicPr>
        </xdr:nvPicPr>
        <xdr:blipFill>
          <a:blip xmlns:r="http://schemas.openxmlformats.org/officeDocument/2006/relationships" r:embed="rId6"/>
          <a:stretch>
            <a:fillRect/>
          </a:stretch>
        </xdr:blipFill>
        <xdr:spPr>
          <a:xfrm>
            <a:off x="2094505" y="5786985"/>
            <a:ext cx="666647" cy="155953"/>
          </a:xfrm>
          <a:prstGeom prst="rect">
            <a:avLst/>
          </a:prstGeom>
        </xdr:spPr>
      </xdr:pic>
    </xdr:grpSp>
    <xdr:clientData/>
  </xdr:twoCellAnchor>
  <xdr:twoCellAnchor>
    <xdr:from>
      <xdr:col>18</xdr:col>
      <xdr:colOff>76200</xdr:colOff>
      <xdr:row>11</xdr:row>
      <xdr:rowOff>180975</xdr:rowOff>
    </xdr:from>
    <xdr:to>
      <xdr:col>23</xdr:col>
      <xdr:colOff>76200</xdr:colOff>
      <xdr:row>13</xdr:row>
      <xdr:rowOff>123825</xdr:rowOff>
    </xdr:to>
    <xdr:grpSp>
      <xdr:nvGrpSpPr>
        <xdr:cNvPr id="36" name="グループ化 35">
          <a:extLst>
            <a:ext uri="{FF2B5EF4-FFF2-40B4-BE49-F238E27FC236}">
              <a16:creationId xmlns:a16="http://schemas.microsoft.com/office/drawing/2014/main" id="{00000000-0008-0000-0700-000024000000}"/>
            </a:ext>
          </a:extLst>
        </xdr:cNvPr>
        <xdr:cNvGrpSpPr/>
      </xdr:nvGrpSpPr>
      <xdr:grpSpPr>
        <a:xfrm>
          <a:off x="4819650" y="2466975"/>
          <a:ext cx="1000125" cy="400050"/>
          <a:chOff x="7496175" y="6248400"/>
          <a:chExt cx="1047750" cy="428625"/>
        </a:xfrm>
      </xdr:grpSpPr>
      <xdr:cxnSp macro="">
        <xdr:nvCxnSpPr>
          <xdr:cNvPr id="37" name="直線矢印コネクタ 36">
            <a:extLst>
              <a:ext uri="{FF2B5EF4-FFF2-40B4-BE49-F238E27FC236}">
                <a16:creationId xmlns:a16="http://schemas.microsoft.com/office/drawing/2014/main" id="{00000000-0008-0000-0700-000025000000}"/>
              </a:ext>
            </a:extLst>
          </xdr:cNvPr>
          <xdr:cNvCxnSpPr/>
        </xdr:nvCxnSpPr>
        <xdr:spPr>
          <a:xfrm>
            <a:off x="7496175" y="6400800"/>
            <a:ext cx="1047750"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38" name="正方形/長方形 37">
            <a:extLst>
              <a:ext uri="{FF2B5EF4-FFF2-40B4-BE49-F238E27FC236}">
                <a16:creationId xmlns:a16="http://schemas.microsoft.com/office/drawing/2014/main" id="{00000000-0008-0000-0700-000026000000}"/>
              </a:ext>
            </a:extLst>
          </xdr:cNvPr>
          <xdr:cNvSpPr/>
        </xdr:nvSpPr>
        <xdr:spPr>
          <a:xfrm>
            <a:off x="7753351" y="6248400"/>
            <a:ext cx="647699" cy="4286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b="0" cap="none" spc="0">
                <a:ln w="0"/>
                <a:solidFill>
                  <a:schemeClr val="tx1"/>
                </a:solidFill>
                <a:effectLst>
                  <a:outerShdw blurRad="38100" dist="19050" dir="2700000" algn="tl" rotWithShape="0">
                    <a:schemeClr val="dk1">
                      <a:alpha val="40000"/>
                    </a:schemeClr>
                  </a:outerShdw>
                </a:effectLst>
              </a:rPr>
              <a:t>栄養成分</a:t>
            </a:r>
            <a:endParaRPr kumimoji="1" lang="en-US" altLang="ja-JP" sz="800" b="0" cap="none" spc="0">
              <a:ln w="0"/>
              <a:solidFill>
                <a:schemeClr val="tx1"/>
              </a:solidFill>
              <a:effectLst>
                <a:outerShdw blurRad="38100" dist="19050" dir="2700000" algn="tl" rotWithShape="0">
                  <a:schemeClr val="dk1">
                    <a:alpha val="40000"/>
                  </a:schemeClr>
                </a:outerShdw>
              </a:effectLst>
            </a:endParaRPr>
          </a:p>
          <a:p>
            <a:pPr algn="l"/>
            <a:r>
              <a:rPr kumimoji="1" lang="ja-JP" altLang="en-US" sz="800" b="0" cap="none" spc="0">
                <a:ln w="0"/>
                <a:solidFill>
                  <a:schemeClr val="tx1"/>
                </a:solidFill>
                <a:effectLst>
                  <a:outerShdw blurRad="38100" dist="19050" dir="2700000" algn="tl" rotWithShape="0">
                    <a:schemeClr val="dk1">
                      <a:alpha val="40000"/>
                    </a:schemeClr>
                  </a:outerShdw>
                </a:effectLst>
              </a:rPr>
              <a:t>検査</a:t>
            </a:r>
            <a:endParaRPr kumimoji="1" lang="en-US" altLang="ja-JP" sz="800" b="0" cap="none" spc="0">
              <a:ln w="0"/>
              <a:solidFill>
                <a:schemeClr val="tx1"/>
              </a:solidFill>
              <a:effectLst>
                <a:outerShdw blurRad="38100" dist="19050" dir="2700000" algn="tl" rotWithShape="0">
                  <a:schemeClr val="dk1">
                    <a:alpha val="40000"/>
                  </a:schemeClr>
                </a:outerShdw>
              </a:effectLst>
            </a:endParaRPr>
          </a:p>
        </xdr:txBody>
      </xdr:sp>
    </xdr:grpSp>
    <xdr:clientData/>
  </xdr:twoCellAnchor>
  <xdr:twoCellAnchor>
    <xdr:from>
      <xdr:col>10</xdr:col>
      <xdr:colOff>28575</xdr:colOff>
      <xdr:row>12</xdr:row>
      <xdr:rowOff>200025</xdr:rowOff>
    </xdr:from>
    <xdr:to>
      <xdr:col>13</xdr:col>
      <xdr:colOff>61706</xdr:colOff>
      <xdr:row>13</xdr:row>
      <xdr:rowOff>196600</xdr:rowOff>
    </xdr:to>
    <xdr:grpSp>
      <xdr:nvGrpSpPr>
        <xdr:cNvPr id="39" name="グループ化 38">
          <a:extLst>
            <a:ext uri="{FF2B5EF4-FFF2-40B4-BE49-F238E27FC236}">
              <a16:creationId xmlns:a16="http://schemas.microsoft.com/office/drawing/2014/main" id="{00000000-0008-0000-0700-000027000000}"/>
            </a:ext>
          </a:extLst>
        </xdr:cNvPr>
        <xdr:cNvGrpSpPr/>
      </xdr:nvGrpSpPr>
      <xdr:grpSpPr>
        <a:xfrm>
          <a:off x="3171825" y="2714625"/>
          <a:ext cx="633206" cy="225175"/>
          <a:chOff x="3484080" y="7216881"/>
          <a:chExt cx="633206" cy="225175"/>
        </a:xfrm>
      </xdr:grpSpPr>
      <xdr:cxnSp macro="">
        <xdr:nvCxnSpPr>
          <xdr:cNvPr id="40" name="直線矢印コネクタ 39">
            <a:extLst>
              <a:ext uri="{FF2B5EF4-FFF2-40B4-BE49-F238E27FC236}">
                <a16:creationId xmlns:a16="http://schemas.microsoft.com/office/drawing/2014/main" id="{00000000-0008-0000-0700-000028000000}"/>
              </a:ext>
            </a:extLst>
          </xdr:cNvPr>
          <xdr:cNvCxnSpPr/>
        </xdr:nvCxnSpPr>
        <xdr:spPr>
          <a:xfrm>
            <a:off x="3484080" y="7315367"/>
            <a:ext cx="63320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41" name="図 40">
            <a:extLst>
              <a:ext uri="{FF2B5EF4-FFF2-40B4-BE49-F238E27FC236}">
                <a16:creationId xmlns:a16="http://schemas.microsoft.com/office/drawing/2014/main" id="{00000000-0008-0000-0700-000029000000}"/>
              </a:ext>
            </a:extLst>
          </xdr:cNvPr>
          <xdr:cNvPicPr>
            <a:picLocks noChangeAspect="1"/>
          </xdr:cNvPicPr>
        </xdr:nvPicPr>
        <xdr:blipFill>
          <a:blip xmlns:r="http://schemas.openxmlformats.org/officeDocument/2006/relationships" r:embed="rId7"/>
          <a:stretch>
            <a:fillRect/>
          </a:stretch>
        </xdr:blipFill>
        <xdr:spPr>
          <a:xfrm>
            <a:off x="3568150" y="7216881"/>
            <a:ext cx="470265" cy="225175"/>
          </a:xfrm>
          <a:prstGeom prst="rect">
            <a:avLst/>
          </a:prstGeom>
        </xdr:spPr>
      </xdr:pic>
    </xdr:grpSp>
    <xdr:clientData/>
  </xdr:twoCellAnchor>
  <xdr:twoCellAnchor>
    <xdr:from>
      <xdr:col>3</xdr:col>
      <xdr:colOff>95250</xdr:colOff>
      <xdr:row>14</xdr:row>
      <xdr:rowOff>57150</xdr:rowOff>
    </xdr:from>
    <xdr:to>
      <xdr:col>18</xdr:col>
      <xdr:colOff>31060</xdr:colOff>
      <xdr:row>15</xdr:row>
      <xdr:rowOff>23296</xdr:rowOff>
    </xdr:to>
    <xdr:grpSp>
      <xdr:nvGrpSpPr>
        <xdr:cNvPr id="42" name="グループ化 41">
          <a:extLst>
            <a:ext uri="{FF2B5EF4-FFF2-40B4-BE49-F238E27FC236}">
              <a16:creationId xmlns:a16="http://schemas.microsoft.com/office/drawing/2014/main" id="{00000000-0008-0000-0700-00002A000000}"/>
            </a:ext>
          </a:extLst>
        </xdr:cNvPr>
        <xdr:cNvGrpSpPr/>
      </xdr:nvGrpSpPr>
      <xdr:grpSpPr>
        <a:xfrm>
          <a:off x="1838325" y="3028950"/>
          <a:ext cx="2936185" cy="194746"/>
          <a:chOff x="1559615" y="6209258"/>
          <a:chExt cx="2936185" cy="194746"/>
        </a:xfrm>
      </xdr:grpSpPr>
      <xdr:cxnSp macro="">
        <xdr:nvCxnSpPr>
          <xdr:cNvPr id="43" name="直線矢印コネクタ 42">
            <a:extLst>
              <a:ext uri="{FF2B5EF4-FFF2-40B4-BE49-F238E27FC236}">
                <a16:creationId xmlns:a16="http://schemas.microsoft.com/office/drawing/2014/main" id="{00000000-0008-0000-0700-00002B000000}"/>
              </a:ext>
            </a:extLst>
          </xdr:cNvPr>
          <xdr:cNvCxnSpPr/>
        </xdr:nvCxnSpPr>
        <xdr:spPr>
          <a:xfrm>
            <a:off x="1559615" y="6288327"/>
            <a:ext cx="293618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44" name="図 43">
            <a:extLst>
              <a:ext uri="{FF2B5EF4-FFF2-40B4-BE49-F238E27FC236}">
                <a16:creationId xmlns:a16="http://schemas.microsoft.com/office/drawing/2014/main" id="{00000000-0008-0000-0700-00002C000000}"/>
              </a:ext>
            </a:extLst>
          </xdr:cNvPr>
          <xdr:cNvPicPr>
            <a:picLocks noChangeAspect="1"/>
          </xdr:cNvPicPr>
        </xdr:nvPicPr>
        <xdr:blipFill>
          <a:blip xmlns:r="http://schemas.openxmlformats.org/officeDocument/2006/relationships" r:embed="rId8"/>
          <a:stretch>
            <a:fillRect/>
          </a:stretch>
        </xdr:blipFill>
        <xdr:spPr>
          <a:xfrm>
            <a:off x="1733550" y="6209258"/>
            <a:ext cx="1667999" cy="194746"/>
          </a:xfrm>
          <a:prstGeom prst="rect">
            <a:avLst/>
          </a:prstGeom>
        </xdr:spPr>
      </xdr:pic>
    </xdr:grpSp>
    <xdr:clientData/>
  </xdr:twoCellAnchor>
  <xdr:twoCellAnchor>
    <xdr:from>
      <xdr:col>14</xdr:col>
      <xdr:colOff>0</xdr:colOff>
      <xdr:row>26</xdr:row>
      <xdr:rowOff>47625</xdr:rowOff>
    </xdr:from>
    <xdr:to>
      <xdr:col>17</xdr:col>
      <xdr:colOff>33130</xdr:colOff>
      <xdr:row>26</xdr:row>
      <xdr:rowOff>218978</xdr:rowOff>
    </xdr:to>
    <xdr:grpSp>
      <xdr:nvGrpSpPr>
        <xdr:cNvPr id="45" name="グループ化 44">
          <a:extLst>
            <a:ext uri="{FF2B5EF4-FFF2-40B4-BE49-F238E27FC236}">
              <a16:creationId xmlns:a16="http://schemas.microsoft.com/office/drawing/2014/main" id="{00000000-0008-0000-0700-00002D000000}"/>
            </a:ext>
          </a:extLst>
        </xdr:cNvPr>
        <xdr:cNvGrpSpPr/>
      </xdr:nvGrpSpPr>
      <xdr:grpSpPr>
        <a:xfrm>
          <a:off x="3943350" y="5762625"/>
          <a:ext cx="633205" cy="171353"/>
          <a:chOff x="2959791" y="8039978"/>
          <a:chExt cx="633205" cy="171353"/>
        </a:xfrm>
      </xdr:grpSpPr>
      <xdr:cxnSp macro="">
        <xdr:nvCxnSpPr>
          <xdr:cNvPr id="46" name="直線矢印コネクタ 45">
            <a:extLst>
              <a:ext uri="{FF2B5EF4-FFF2-40B4-BE49-F238E27FC236}">
                <a16:creationId xmlns:a16="http://schemas.microsoft.com/office/drawing/2014/main" id="{00000000-0008-0000-0700-00002E000000}"/>
              </a:ext>
            </a:extLst>
          </xdr:cNvPr>
          <xdr:cNvCxnSpPr/>
        </xdr:nvCxnSpPr>
        <xdr:spPr>
          <a:xfrm>
            <a:off x="2959791" y="8125408"/>
            <a:ext cx="63320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47" name="図 46">
            <a:extLst>
              <a:ext uri="{FF2B5EF4-FFF2-40B4-BE49-F238E27FC236}">
                <a16:creationId xmlns:a16="http://schemas.microsoft.com/office/drawing/2014/main" id="{00000000-0008-0000-0700-00002F000000}"/>
              </a:ext>
            </a:extLst>
          </xdr:cNvPr>
          <xdr:cNvPicPr>
            <a:picLocks noChangeAspect="1"/>
          </xdr:cNvPicPr>
        </xdr:nvPicPr>
        <xdr:blipFill>
          <a:blip xmlns:r="http://schemas.openxmlformats.org/officeDocument/2006/relationships" r:embed="rId9"/>
          <a:stretch>
            <a:fillRect/>
          </a:stretch>
        </xdr:blipFill>
        <xdr:spPr>
          <a:xfrm>
            <a:off x="3027045" y="8039978"/>
            <a:ext cx="481639" cy="171353"/>
          </a:xfrm>
          <a:prstGeom prst="rect">
            <a:avLst/>
          </a:prstGeom>
        </xdr:spPr>
      </xdr:pic>
    </xdr:grpSp>
    <xdr:clientData/>
  </xdr:twoCellAnchor>
  <xdr:twoCellAnchor>
    <xdr:from>
      <xdr:col>11</xdr:col>
      <xdr:colOff>0</xdr:colOff>
      <xdr:row>29</xdr:row>
      <xdr:rowOff>0</xdr:rowOff>
    </xdr:from>
    <xdr:to>
      <xdr:col>14</xdr:col>
      <xdr:colOff>17808</xdr:colOff>
      <xdr:row>29</xdr:row>
      <xdr:rowOff>95273</xdr:rowOff>
    </xdr:to>
    <xdr:grpSp>
      <xdr:nvGrpSpPr>
        <xdr:cNvPr id="48" name="グループ化 47">
          <a:extLst>
            <a:ext uri="{FF2B5EF4-FFF2-40B4-BE49-F238E27FC236}">
              <a16:creationId xmlns:a16="http://schemas.microsoft.com/office/drawing/2014/main" id="{00000000-0008-0000-0700-000030000000}"/>
            </a:ext>
          </a:extLst>
        </xdr:cNvPr>
        <xdr:cNvGrpSpPr/>
      </xdr:nvGrpSpPr>
      <xdr:grpSpPr>
        <a:xfrm>
          <a:off x="3343275" y="6400800"/>
          <a:ext cx="617883" cy="95273"/>
          <a:chOff x="4933951" y="8304143"/>
          <a:chExt cx="617883" cy="95273"/>
        </a:xfrm>
      </xdr:grpSpPr>
      <xdr:cxnSp macro="">
        <xdr:nvCxnSpPr>
          <xdr:cNvPr id="49" name="直線矢印コネクタ 48">
            <a:extLst>
              <a:ext uri="{FF2B5EF4-FFF2-40B4-BE49-F238E27FC236}">
                <a16:creationId xmlns:a16="http://schemas.microsoft.com/office/drawing/2014/main" id="{00000000-0008-0000-0700-000031000000}"/>
              </a:ext>
            </a:extLst>
          </xdr:cNvPr>
          <xdr:cNvCxnSpPr/>
        </xdr:nvCxnSpPr>
        <xdr:spPr>
          <a:xfrm>
            <a:off x="4933951" y="8345725"/>
            <a:ext cx="617883"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50" name="図 49">
            <a:extLst>
              <a:ext uri="{FF2B5EF4-FFF2-40B4-BE49-F238E27FC236}">
                <a16:creationId xmlns:a16="http://schemas.microsoft.com/office/drawing/2014/main" id="{00000000-0008-0000-0700-000032000000}"/>
              </a:ext>
            </a:extLst>
          </xdr:cNvPr>
          <xdr:cNvPicPr>
            <a:picLocks noChangeAspect="1"/>
          </xdr:cNvPicPr>
        </xdr:nvPicPr>
        <xdr:blipFill>
          <a:blip xmlns:r="http://schemas.openxmlformats.org/officeDocument/2006/relationships" r:embed="rId10"/>
          <a:stretch>
            <a:fillRect/>
          </a:stretch>
        </xdr:blipFill>
        <xdr:spPr>
          <a:xfrm>
            <a:off x="5003530" y="8304143"/>
            <a:ext cx="468707" cy="95273"/>
          </a:xfrm>
          <a:prstGeom prst="rect">
            <a:avLst/>
          </a:prstGeom>
        </xdr:spPr>
      </xdr:pic>
    </xdr:grpSp>
    <xdr:clientData/>
  </xdr:twoCellAnchor>
  <xdr:twoCellAnchor>
    <xdr:from>
      <xdr:col>14</xdr:col>
      <xdr:colOff>180975</xdr:colOff>
      <xdr:row>27</xdr:row>
      <xdr:rowOff>28575</xdr:rowOff>
    </xdr:from>
    <xdr:to>
      <xdr:col>18</xdr:col>
      <xdr:colOff>14080</xdr:colOff>
      <xdr:row>27</xdr:row>
      <xdr:rowOff>200025</xdr:rowOff>
    </xdr:to>
    <xdr:grpSp>
      <xdr:nvGrpSpPr>
        <xdr:cNvPr id="57" name="グループ化 56">
          <a:extLst>
            <a:ext uri="{FF2B5EF4-FFF2-40B4-BE49-F238E27FC236}">
              <a16:creationId xmlns:a16="http://schemas.microsoft.com/office/drawing/2014/main" id="{00000000-0008-0000-0700-000039000000}"/>
            </a:ext>
          </a:extLst>
        </xdr:cNvPr>
        <xdr:cNvGrpSpPr/>
      </xdr:nvGrpSpPr>
      <xdr:grpSpPr>
        <a:xfrm>
          <a:off x="4124325" y="5972175"/>
          <a:ext cx="633205" cy="171450"/>
          <a:chOff x="4219575" y="6000750"/>
          <a:chExt cx="633205" cy="171450"/>
        </a:xfrm>
      </xdr:grpSpPr>
      <xdr:cxnSp macro="">
        <xdr:nvCxnSpPr>
          <xdr:cNvPr id="54" name="直線矢印コネクタ 53">
            <a:extLst>
              <a:ext uri="{FF2B5EF4-FFF2-40B4-BE49-F238E27FC236}">
                <a16:creationId xmlns:a16="http://schemas.microsoft.com/office/drawing/2014/main" id="{00000000-0008-0000-0700-000036000000}"/>
              </a:ext>
            </a:extLst>
          </xdr:cNvPr>
          <xdr:cNvCxnSpPr/>
        </xdr:nvCxnSpPr>
        <xdr:spPr>
          <a:xfrm>
            <a:off x="4219575" y="6096000"/>
            <a:ext cx="63320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56" name="正方形/長方形 55">
            <a:extLst>
              <a:ext uri="{FF2B5EF4-FFF2-40B4-BE49-F238E27FC236}">
                <a16:creationId xmlns:a16="http://schemas.microsoft.com/office/drawing/2014/main" id="{00000000-0008-0000-0700-000038000000}"/>
              </a:ext>
            </a:extLst>
          </xdr:cNvPr>
          <xdr:cNvSpPr/>
        </xdr:nvSpPr>
        <xdr:spPr>
          <a:xfrm>
            <a:off x="4362451" y="6000750"/>
            <a:ext cx="400049" cy="1714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商談</a:t>
            </a:r>
            <a:endParaRPr kumimoji="1" lang="en-US" altLang="ja-JP" sz="800">
              <a:solidFill>
                <a:sysClr val="windowText" lastClr="000000"/>
              </a:solidFill>
            </a:endParaRPr>
          </a:p>
          <a:p>
            <a:pPr algn="l"/>
            <a:endParaRPr kumimoji="1" lang="ja-JP" altLang="en-US" sz="1100">
              <a:solidFill>
                <a:sysClr val="windowText" lastClr="000000"/>
              </a:solidFill>
            </a:endParaRPr>
          </a:p>
        </xdr:txBody>
      </xdr:sp>
    </xdr:grpSp>
    <xdr:clientData/>
  </xdr:twoCellAnchor>
  <xdr:twoCellAnchor>
    <xdr:from>
      <xdr:col>13</xdr:col>
      <xdr:colOff>95250</xdr:colOff>
      <xdr:row>28</xdr:row>
      <xdr:rowOff>38100</xdr:rowOff>
    </xdr:from>
    <xdr:to>
      <xdr:col>16</xdr:col>
      <xdr:colOff>152400</xdr:colOff>
      <xdr:row>28</xdr:row>
      <xdr:rowOff>209549</xdr:rowOff>
    </xdr:to>
    <xdr:grpSp>
      <xdr:nvGrpSpPr>
        <xdr:cNvPr id="62" name="グループ化 61">
          <a:extLst>
            <a:ext uri="{FF2B5EF4-FFF2-40B4-BE49-F238E27FC236}">
              <a16:creationId xmlns:a16="http://schemas.microsoft.com/office/drawing/2014/main" id="{00000000-0008-0000-0700-00003E000000}"/>
            </a:ext>
          </a:extLst>
        </xdr:cNvPr>
        <xdr:cNvGrpSpPr/>
      </xdr:nvGrpSpPr>
      <xdr:grpSpPr>
        <a:xfrm>
          <a:off x="3838575" y="6210300"/>
          <a:ext cx="657225" cy="171449"/>
          <a:chOff x="3867150" y="6162674"/>
          <a:chExt cx="676275" cy="180975"/>
        </a:xfrm>
      </xdr:grpSpPr>
      <xdr:cxnSp macro="">
        <xdr:nvCxnSpPr>
          <xdr:cNvPr id="59" name="直線矢印コネクタ 58">
            <a:extLst>
              <a:ext uri="{FF2B5EF4-FFF2-40B4-BE49-F238E27FC236}">
                <a16:creationId xmlns:a16="http://schemas.microsoft.com/office/drawing/2014/main" id="{00000000-0008-0000-0700-00003B000000}"/>
              </a:ext>
            </a:extLst>
          </xdr:cNvPr>
          <xdr:cNvCxnSpPr/>
        </xdr:nvCxnSpPr>
        <xdr:spPr>
          <a:xfrm>
            <a:off x="3867150" y="6257925"/>
            <a:ext cx="67627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60" name="正方形/長方形 59">
            <a:extLst>
              <a:ext uri="{FF2B5EF4-FFF2-40B4-BE49-F238E27FC236}">
                <a16:creationId xmlns:a16="http://schemas.microsoft.com/office/drawing/2014/main" id="{00000000-0008-0000-0700-00003C000000}"/>
              </a:ext>
            </a:extLst>
          </xdr:cNvPr>
          <xdr:cNvSpPr/>
        </xdr:nvSpPr>
        <xdr:spPr>
          <a:xfrm>
            <a:off x="3962400" y="6162674"/>
            <a:ext cx="514350" cy="18097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展示会</a:t>
            </a:r>
            <a:endParaRPr kumimoji="1" lang="en-US" altLang="ja-JP" sz="800">
              <a:solidFill>
                <a:sysClr val="windowText" lastClr="000000"/>
              </a:solidFill>
            </a:endParaRPr>
          </a:p>
          <a:p>
            <a:pPr algn="l"/>
            <a:endParaRPr kumimoji="1" lang="ja-JP" altLang="en-US" sz="1100">
              <a:solidFill>
                <a:sysClr val="windowText" lastClr="000000"/>
              </a:solidFill>
            </a:endParaRPr>
          </a:p>
        </xdr:txBody>
      </xdr:sp>
    </xdr:grpSp>
    <xdr:clientData/>
  </xdr:twoCellAnchor>
  <xdr:twoCellAnchor>
    <xdr:from>
      <xdr:col>23</xdr:col>
      <xdr:colOff>19050</xdr:colOff>
      <xdr:row>0</xdr:row>
      <xdr:rowOff>19050</xdr:rowOff>
    </xdr:from>
    <xdr:to>
      <xdr:col>28</xdr:col>
      <xdr:colOff>13758</xdr:colOff>
      <xdr:row>2</xdr:row>
      <xdr:rowOff>55033</xdr:rowOff>
    </xdr:to>
    <xdr:sp macro="" textlink="">
      <xdr:nvSpPr>
        <xdr:cNvPr id="64" name="額縁 2">
          <a:extLst>
            <a:ext uri="{FF2B5EF4-FFF2-40B4-BE49-F238E27FC236}">
              <a16:creationId xmlns:a16="http://schemas.microsoft.com/office/drawing/2014/main" id="{00000000-0008-0000-0700-000040000000}"/>
            </a:ext>
          </a:extLst>
        </xdr:cNvPr>
        <xdr:cNvSpPr/>
      </xdr:nvSpPr>
      <xdr:spPr>
        <a:xfrm>
          <a:off x="5762625" y="19050"/>
          <a:ext cx="994833" cy="340783"/>
        </a:xfrm>
        <a:prstGeom prst="bevel">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178904</xdr:colOff>
      <xdr:row>2</xdr:row>
      <xdr:rowOff>0</xdr:rowOff>
    </xdr:from>
    <xdr:to>
      <xdr:col>15</xdr:col>
      <xdr:colOff>409161</xdr:colOff>
      <xdr:row>27</xdr:row>
      <xdr:rowOff>45720</xdr:rowOff>
    </xdr:to>
    <xdr:sp macro="" textlink="">
      <xdr:nvSpPr>
        <xdr:cNvPr id="4" name="正方形/長方形 3">
          <a:extLst>
            <a:ext uri="{FF2B5EF4-FFF2-40B4-BE49-F238E27FC236}">
              <a16:creationId xmlns:a16="http://schemas.microsoft.com/office/drawing/2014/main" id="{00000000-0008-0000-0800-000004000000}"/>
            </a:ext>
          </a:extLst>
        </xdr:cNvPr>
        <xdr:cNvSpPr/>
      </xdr:nvSpPr>
      <xdr:spPr>
        <a:xfrm>
          <a:off x="7204544" y="350520"/>
          <a:ext cx="5107057" cy="5852160"/>
        </a:xfrm>
        <a:prstGeom prst="rect">
          <a:avLst/>
        </a:prstGeom>
        <a:solidFill>
          <a:srgbClr val="FFFF00"/>
        </a:solid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ＭＳ 明朝" panose="02020609040205080304" pitchFamily="17" charset="-128"/>
              <a:ea typeface="ＭＳ 明朝" panose="02020609040205080304" pitchFamily="17" charset="-128"/>
            </a:rPr>
            <a:t>＜注意事項＞</a:t>
          </a:r>
          <a:endParaRPr kumimoji="1" lang="en-US" altLang="ja-JP" sz="1200" b="1">
            <a:solidFill>
              <a:srgbClr val="FF0000"/>
            </a:solidFill>
            <a:latin typeface="ＭＳ 明朝" panose="02020609040205080304" pitchFamily="17" charset="-128"/>
            <a:ea typeface="ＭＳ 明朝" panose="02020609040205080304" pitchFamily="17" charset="-128"/>
          </a:endParaRPr>
        </a:p>
        <a:p>
          <a:pPr algn="l"/>
          <a:r>
            <a:rPr kumimoji="1" lang="ja-JP" altLang="en-US" sz="1200" b="1">
              <a:solidFill>
                <a:srgbClr val="FF0000"/>
              </a:solidFill>
              <a:latin typeface="ＭＳ 明朝" panose="02020609040205080304" pitchFamily="17" charset="-128"/>
              <a:ea typeface="ＭＳ 明朝" panose="02020609040205080304" pitchFamily="17" charset="-128"/>
            </a:rPr>
            <a:t>◆積算根拠となる書類を添付のうえ、提出してください。</a:t>
          </a:r>
          <a:endParaRPr kumimoji="1" lang="en-US" altLang="ja-JP" sz="1200" b="1">
            <a:solidFill>
              <a:srgbClr val="FF0000"/>
            </a:solidFill>
            <a:latin typeface="ＭＳ 明朝" panose="02020609040205080304" pitchFamily="17" charset="-128"/>
            <a:ea typeface="ＭＳ 明朝" panose="02020609040205080304" pitchFamily="17" charset="-128"/>
          </a:endParaRPr>
        </a:p>
        <a:p>
          <a:pPr algn="l"/>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（）内は可能なら一緒に提出</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◆各項目の積算根拠とその書類に番号を付けてください。積算証拠を示す書類に番号のインデックスを付けて提出してください。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◆同じ内容</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原材料</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でも発注先が違う場合は積算根拠の番号を変えてください。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●原材料費</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→購入する原材料を一覧</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任意様式</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にしてください。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→購入予定の消耗品の仕様書と金額明細。必要数量を提出してください。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●製造関係費→見積書・</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発注書）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・包材費→購入予定の包材の仕様書と金額明細。必要数量を提出してください。</a:t>
          </a:r>
        </a:p>
        <a:p>
          <a:pPr algn="l"/>
          <a:r>
            <a:rPr kumimoji="1" lang="ja-JP" altLang="en-US" sz="1100" b="0">
              <a:solidFill>
                <a:srgbClr val="FF0000"/>
              </a:solidFill>
              <a:latin typeface="ＭＳ 明朝" panose="02020609040205080304" pitchFamily="17" charset="-128"/>
              <a:ea typeface="ＭＳ 明朝" panose="02020609040205080304" pitchFamily="17" charset="-128"/>
            </a:rPr>
            <a:t>・デザイン費→依頼予定の仕様書と見積書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・検査費→依頼予定の仕様書と見積書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・商標申請費→申請予定の見積書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・委託製造→委託予定の仕様書と見積書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●報償費→契約書・見積書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●施設整備費→見積書</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金額記載済のカタログ等も可</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en-US" altLang="ja-JP" sz="1000" b="0">
              <a:solidFill>
                <a:srgbClr val="FF0000"/>
              </a:solidFill>
              <a:latin typeface="ＭＳ 明朝" panose="02020609040205080304" pitchFamily="17" charset="-128"/>
              <a:ea typeface="ＭＳ 明朝" panose="02020609040205080304" pitchFamily="17" charset="-128"/>
            </a:rPr>
            <a:t>※1</a:t>
          </a:r>
          <a:r>
            <a:rPr kumimoji="1" lang="ja-JP" altLang="en-US" sz="1000" b="0">
              <a:solidFill>
                <a:srgbClr val="FF0000"/>
              </a:solidFill>
              <a:latin typeface="ＭＳ 明朝" panose="02020609040205080304" pitchFamily="17" charset="-128"/>
              <a:ea typeface="ＭＳ 明朝" panose="02020609040205080304" pitchFamily="17" charset="-128"/>
            </a:rPr>
            <a:t>台</a:t>
          </a:r>
          <a:r>
            <a:rPr kumimoji="1" lang="en-US" altLang="ja-JP" sz="1000" b="0">
              <a:solidFill>
                <a:srgbClr val="FF0000"/>
              </a:solidFill>
              <a:latin typeface="ＭＳ 明朝" panose="02020609040205080304" pitchFamily="17" charset="-128"/>
              <a:ea typeface="ＭＳ 明朝" panose="02020609040205080304" pitchFamily="17" charset="-128"/>
            </a:rPr>
            <a:t>10</a:t>
          </a:r>
          <a:r>
            <a:rPr kumimoji="1" lang="ja-JP" altLang="en-US" sz="1000" b="0">
              <a:solidFill>
                <a:srgbClr val="FF0000"/>
              </a:solidFill>
              <a:latin typeface="ＭＳ 明朝" panose="02020609040205080304" pitchFamily="17" charset="-128"/>
              <a:ea typeface="ＭＳ 明朝" panose="02020609040205080304" pitchFamily="17" charset="-128"/>
            </a:rPr>
            <a:t>万円</a:t>
          </a:r>
          <a:r>
            <a:rPr kumimoji="1" lang="en-US" altLang="ja-JP" sz="1000" b="0">
              <a:solidFill>
                <a:srgbClr val="FF0000"/>
              </a:solidFill>
              <a:latin typeface="ＭＳ 明朝" panose="02020609040205080304" pitchFamily="17" charset="-128"/>
              <a:ea typeface="ＭＳ 明朝" panose="02020609040205080304" pitchFamily="17" charset="-128"/>
            </a:rPr>
            <a:t>(</a:t>
          </a:r>
          <a:r>
            <a:rPr kumimoji="1" lang="ja-JP" altLang="en-US" sz="1000" b="0">
              <a:solidFill>
                <a:srgbClr val="FF0000"/>
              </a:solidFill>
              <a:latin typeface="ＭＳ 明朝" panose="02020609040205080304" pitchFamily="17" charset="-128"/>
              <a:ea typeface="ＭＳ 明朝" panose="02020609040205080304" pitchFamily="17" charset="-128"/>
            </a:rPr>
            <a:t>税抜</a:t>
          </a:r>
          <a:r>
            <a:rPr kumimoji="1" lang="en-US" altLang="ja-JP" sz="1000" b="0">
              <a:solidFill>
                <a:srgbClr val="FF0000"/>
              </a:solidFill>
              <a:latin typeface="ＭＳ 明朝" panose="02020609040205080304" pitchFamily="17" charset="-128"/>
              <a:ea typeface="ＭＳ 明朝" panose="02020609040205080304" pitchFamily="17" charset="-128"/>
            </a:rPr>
            <a:t>)</a:t>
          </a:r>
          <a:r>
            <a:rPr kumimoji="1" lang="ja-JP" altLang="en-US" sz="1000" b="0">
              <a:solidFill>
                <a:srgbClr val="FF0000"/>
              </a:solidFill>
              <a:latin typeface="ＭＳ 明朝" panose="02020609040205080304" pitchFamily="17" charset="-128"/>
              <a:ea typeface="ＭＳ 明朝" panose="02020609040205080304" pitchFamily="17" charset="-128"/>
            </a:rPr>
            <a:t>以上の機器購入の場合は</a:t>
          </a:r>
          <a:r>
            <a:rPr kumimoji="1" lang="en-US" altLang="ja-JP" sz="1000" b="0">
              <a:solidFill>
                <a:srgbClr val="FF0000"/>
              </a:solidFill>
              <a:latin typeface="ＭＳ 明朝" panose="02020609040205080304" pitchFamily="17" charset="-128"/>
              <a:ea typeface="ＭＳ 明朝" panose="02020609040205080304" pitchFamily="17" charset="-128"/>
            </a:rPr>
            <a:t>2</a:t>
          </a:r>
          <a:r>
            <a:rPr kumimoji="1" lang="ja-JP" altLang="en-US" sz="1000" b="0">
              <a:solidFill>
                <a:srgbClr val="FF0000"/>
              </a:solidFill>
              <a:latin typeface="ＭＳ 明朝" panose="02020609040205080304" pitchFamily="17" charset="-128"/>
              <a:ea typeface="ＭＳ 明朝" panose="02020609040205080304" pitchFamily="17" charset="-128"/>
            </a:rPr>
            <a:t>社以上の相見積りをしてください。</a:t>
          </a:r>
          <a:endParaRPr kumimoji="1" lang="en-US" altLang="ja-JP" sz="1000" b="0">
            <a:solidFill>
              <a:srgbClr val="FF0000"/>
            </a:solidFill>
            <a:latin typeface="ＭＳ 明朝" panose="02020609040205080304" pitchFamily="17" charset="-128"/>
            <a:ea typeface="ＭＳ 明朝" panose="02020609040205080304" pitchFamily="17"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●マーケティング費</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・旅費・交通費</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→出張予定月・出張先・泊数・人数等を踏まえ、事前に想定金額を算出してください。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・モニター調査費→仕様書</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内容・方法等</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の提出が必須になります</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・展示会出展費→出展案内、見積書等</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●その他の経費→具体的な内容、見積書等</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交付決定・事業実施後の変更は基本認められませんので、提出前に十分に検討・確認をしてください。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項目内容、対象経費除外については</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募集案内</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「交付要綱」を必ずご確認ください。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latin typeface="ＭＳ 明朝" panose="02020609040205080304" pitchFamily="17" charset="-128"/>
            <a:ea typeface="ＭＳ 明朝" panose="02020609040205080304" pitchFamily="17" charset="-128"/>
          </a:endParaRPr>
        </a:p>
        <a:p>
          <a:pPr algn="l"/>
          <a:endParaRPr kumimoji="1" lang="ja-JP" altLang="en-US" sz="1100" b="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178904</xdr:colOff>
      <xdr:row>2</xdr:row>
      <xdr:rowOff>0</xdr:rowOff>
    </xdr:from>
    <xdr:to>
      <xdr:col>15</xdr:col>
      <xdr:colOff>409161</xdr:colOff>
      <xdr:row>27</xdr:row>
      <xdr:rowOff>45720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7989404" y="352425"/>
          <a:ext cx="5640457" cy="5855970"/>
        </a:xfrm>
        <a:prstGeom prst="rect">
          <a:avLst/>
        </a:prstGeom>
        <a:solidFill>
          <a:srgbClr val="FFFF00"/>
        </a:solidFill>
        <a:ln>
          <a:solidFill>
            <a:srgbClr val="00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ＭＳ 明朝" panose="02020609040205080304" pitchFamily="17" charset="-128"/>
              <a:ea typeface="ＭＳ 明朝" panose="02020609040205080304" pitchFamily="17" charset="-128"/>
            </a:rPr>
            <a:t>＜注意事項＞</a:t>
          </a:r>
          <a:endParaRPr kumimoji="1" lang="en-US" altLang="ja-JP" sz="1200" b="1">
            <a:solidFill>
              <a:srgbClr val="FF0000"/>
            </a:solidFill>
            <a:latin typeface="ＭＳ 明朝" panose="02020609040205080304" pitchFamily="17" charset="-128"/>
            <a:ea typeface="ＭＳ 明朝" panose="02020609040205080304" pitchFamily="17" charset="-128"/>
          </a:endParaRPr>
        </a:p>
        <a:p>
          <a:pPr algn="l"/>
          <a:r>
            <a:rPr kumimoji="1" lang="ja-JP" altLang="en-US" sz="1200" b="1">
              <a:solidFill>
                <a:srgbClr val="FF0000"/>
              </a:solidFill>
              <a:latin typeface="ＭＳ 明朝" panose="02020609040205080304" pitchFamily="17" charset="-128"/>
              <a:ea typeface="ＭＳ 明朝" panose="02020609040205080304" pitchFamily="17" charset="-128"/>
            </a:rPr>
            <a:t>◆積算根拠となる書類を添付のうえ、提出してください。</a:t>
          </a:r>
          <a:endParaRPr kumimoji="1" lang="en-US" altLang="ja-JP" sz="1200" b="1">
            <a:solidFill>
              <a:srgbClr val="FF0000"/>
            </a:solidFill>
            <a:latin typeface="ＭＳ 明朝" panose="02020609040205080304" pitchFamily="17" charset="-128"/>
            <a:ea typeface="ＭＳ 明朝" panose="02020609040205080304" pitchFamily="17" charset="-128"/>
          </a:endParaRPr>
        </a:p>
        <a:p>
          <a:pPr algn="l"/>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（）内は可能なら一緒に提出</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◆各項目の積算根拠とその書類に番号を付けてください。積算証拠を示す書類に番号のインデックスを付けて提出してください。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◆同じ内容</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原材料</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でも発注先が違う場合は積算根拠の番号を変えてください。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●原材料費</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→購入する原材料を一覧</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任意様式</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にしてください。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→購入予定の消耗品の仕様書と金額明細。必要数量を提出してください。</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●製造関係費→見積書・</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発注書）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・包材費→購入予定の包材の仕様書と金額明細。必要数量を提出してください。</a:t>
          </a:r>
        </a:p>
        <a:p>
          <a:pPr algn="l"/>
          <a:r>
            <a:rPr kumimoji="1" lang="ja-JP" altLang="en-US" sz="1100" b="0">
              <a:solidFill>
                <a:srgbClr val="FF0000"/>
              </a:solidFill>
              <a:latin typeface="ＭＳ 明朝" panose="02020609040205080304" pitchFamily="17" charset="-128"/>
              <a:ea typeface="ＭＳ 明朝" panose="02020609040205080304" pitchFamily="17" charset="-128"/>
            </a:rPr>
            <a:t>・デザイン費→依頼予定の仕様書と見積書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・検査費→依頼予定の仕様書と見積書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・商標申請費→申請予定の見積書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・委託製造→委託予定の仕様書と見積書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●報償費→契約書・見積書</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ja-JP" altLang="en-US" sz="1100" b="0">
              <a:solidFill>
                <a:srgbClr val="FF0000"/>
              </a:solidFill>
              <a:latin typeface="ＭＳ 明朝" panose="02020609040205080304" pitchFamily="17" charset="-128"/>
              <a:ea typeface="ＭＳ 明朝" panose="02020609040205080304" pitchFamily="17" charset="-128"/>
            </a:rPr>
            <a:t>●施設整備費→見積書</a:t>
          </a:r>
          <a:r>
            <a:rPr kumimoji="1" lang="en-US" altLang="ja-JP" sz="1100" b="0">
              <a:solidFill>
                <a:srgbClr val="FF0000"/>
              </a:solidFill>
              <a:latin typeface="ＭＳ 明朝" panose="02020609040205080304" pitchFamily="17" charset="-128"/>
              <a:ea typeface="ＭＳ 明朝" panose="02020609040205080304" pitchFamily="17" charset="-128"/>
            </a:rPr>
            <a:t>※</a:t>
          </a:r>
          <a:r>
            <a:rPr kumimoji="1" lang="ja-JP" altLang="en-US" sz="1100" b="0">
              <a:solidFill>
                <a:srgbClr val="FF0000"/>
              </a:solidFill>
              <a:latin typeface="ＭＳ 明朝" panose="02020609040205080304" pitchFamily="17" charset="-128"/>
              <a:ea typeface="ＭＳ 明朝" panose="02020609040205080304" pitchFamily="17" charset="-128"/>
            </a:rPr>
            <a:t>金額記載済のカタログ等も可</a:t>
          </a:r>
          <a:endParaRPr kumimoji="1" lang="en-US" altLang="ja-JP" sz="1100" b="0">
            <a:solidFill>
              <a:srgbClr val="FF0000"/>
            </a:solidFill>
            <a:latin typeface="ＭＳ 明朝" panose="02020609040205080304" pitchFamily="17" charset="-128"/>
            <a:ea typeface="ＭＳ 明朝" panose="02020609040205080304" pitchFamily="17" charset="-128"/>
          </a:endParaRPr>
        </a:p>
        <a:p>
          <a:pPr algn="l"/>
          <a:r>
            <a:rPr kumimoji="1" lang="en-US" altLang="ja-JP" sz="1000" b="0">
              <a:solidFill>
                <a:srgbClr val="FF0000"/>
              </a:solidFill>
              <a:latin typeface="ＭＳ 明朝" panose="02020609040205080304" pitchFamily="17" charset="-128"/>
              <a:ea typeface="ＭＳ 明朝" panose="02020609040205080304" pitchFamily="17" charset="-128"/>
            </a:rPr>
            <a:t>※1</a:t>
          </a:r>
          <a:r>
            <a:rPr kumimoji="1" lang="ja-JP" altLang="en-US" sz="1000" b="0">
              <a:solidFill>
                <a:srgbClr val="FF0000"/>
              </a:solidFill>
              <a:latin typeface="ＭＳ 明朝" panose="02020609040205080304" pitchFamily="17" charset="-128"/>
              <a:ea typeface="ＭＳ 明朝" panose="02020609040205080304" pitchFamily="17" charset="-128"/>
            </a:rPr>
            <a:t>台</a:t>
          </a:r>
          <a:r>
            <a:rPr kumimoji="1" lang="en-US" altLang="ja-JP" sz="1000" b="0">
              <a:solidFill>
                <a:srgbClr val="FF0000"/>
              </a:solidFill>
              <a:latin typeface="ＭＳ 明朝" panose="02020609040205080304" pitchFamily="17" charset="-128"/>
              <a:ea typeface="ＭＳ 明朝" panose="02020609040205080304" pitchFamily="17" charset="-128"/>
            </a:rPr>
            <a:t>10</a:t>
          </a:r>
          <a:r>
            <a:rPr kumimoji="1" lang="ja-JP" altLang="en-US" sz="1000" b="0">
              <a:solidFill>
                <a:srgbClr val="FF0000"/>
              </a:solidFill>
              <a:latin typeface="ＭＳ 明朝" panose="02020609040205080304" pitchFamily="17" charset="-128"/>
              <a:ea typeface="ＭＳ 明朝" panose="02020609040205080304" pitchFamily="17" charset="-128"/>
            </a:rPr>
            <a:t>万円</a:t>
          </a:r>
          <a:r>
            <a:rPr kumimoji="1" lang="en-US" altLang="ja-JP" sz="1000" b="0">
              <a:solidFill>
                <a:srgbClr val="FF0000"/>
              </a:solidFill>
              <a:latin typeface="ＭＳ 明朝" panose="02020609040205080304" pitchFamily="17" charset="-128"/>
              <a:ea typeface="ＭＳ 明朝" panose="02020609040205080304" pitchFamily="17" charset="-128"/>
            </a:rPr>
            <a:t>(</a:t>
          </a:r>
          <a:r>
            <a:rPr kumimoji="1" lang="ja-JP" altLang="en-US" sz="1000" b="0">
              <a:solidFill>
                <a:srgbClr val="FF0000"/>
              </a:solidFill>
              <a:latin typeface="ＭＳ 明朝" panose="02020609040205080304" pitchFamily="17" charset="-128"/>
              <a:ea typeface="ＭＳ 明朝" panose="02020609040205080304" pitchFamily="17" charset="-128"/>
            </a:rPr>
            <a:t>税抜</a:t>
          </a:r>
          <a:r>
            <a:rPr kumimoji="1" lang="en-US" altLang="ja-JP" sz="1000" b="0">
              <a:solidFill>
                <a:srgbClr val="FF0000"/>
              </a:solidFill>
              <a:latin typeface="ＭＳ 明朝" panose="02020609040205080304" pitchFamily="17" charset="-128"/>
              <a:ea typeface="ＭＳ 明朝" panose="02020609040205080304" pitchFamily="17" charset="-128"/>
            </a:rPr>
            <a:t>)</a:t>
          </a:r>
          <a:r>
            <a:rPr kumimoji="1" lang="ja-JP" altLang="en-US" sz="1000" b="0">
              <a:solidFill>
                <a:srgbClr val="FF0000"/>
              </a:solidFill>
              <a:latin typeface="ＭＳ 明朝" panose="02020609040205080304" pitchFamily="17" charset="-128"/>
              <a:ea typeface="ＭＳ 明朝" panose="02020609040205080304" pitchFamily="17" charset="-128"/>
            </a:rPr>
            <a:t>以上の機器購入の場合は</a:t>
          </a:r>
          <a:r>
            <a:rPr kumimoji="1" lang="en-US" altLang="ja-JP" sz="1000" b="0">
              <a:solidFill>
                <a:srgbClr val="FF0000"/>
              </a:solidFill>
              <a:latin typeface="ＭＳ 明朝" panose="02020609040205080304" pitchFamily="17" charset="-128"/>
              <a:ea typeface="ＭＳ 明朝" panose="02020609040205080304" pitchFamily="17" charset="-128"/>
            </a:rPr>
            <a:t>2</a:t>
          </a:r>
          <a:r>
            <a:rPr kumimoji="1" lang="ja-JP" altLang="en-US" sz="1000" b="0">
              <a:solidFill>
                <a:srgbClr val="FF0000"/>
              </a:solidFill>
              <a:latin typeface="ＭＳ 明朝" panose="02020609040205080304" pitchFamily="17" charset="-128"/>
              <a:ea typeface="ＭＳ 明朝" panose="02020609040205080304" pitchFamily="17" charset="-128"/>
            </a:rPr>
            <a:t>社以上の相見積りをしてください。</a:t>
          </a:r>
          <a:endParaRPr kumimoji="1" lang="en-US" altLang="ja-JP" sz="1000" b="0">
            <a:solidFill>
              <a:srgbClr val="FF0000"/>
            </a:solidFill>
            <a:latin typeface="ＭＳ 明朝" panose="02020609040205080304" pitchFamily="17" charset="-128"/>
            <a:ea typeface="ＭＳ 明朝" panose="02020609040205080304" pitchFamily="17"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●マーケティング費</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・旅費・交通費</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→出張予定月・出張先・泊数・人数等を踏まえ、事前に想定金額を算出してください。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・モニター調査費→仕様書</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内容・方法等</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の提出が必須になります</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・展示会出展費→出展案内、見積書等</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●その他の経費→具体的な内容、見積書等</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交付決定・事業実施後の変更は基本認められませんので、提出前に十分に検討・確認をしてください。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項目内容、対象経費除外については</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募集案内</a:t>
          </a:r>
          <a:r>
            <a:rPr kumimoji="1" lang="en-US" altLang="ja-JP" sz="1100" b="0">
              <a:solidFill>
                <a:srgbClr val="FF0000"/>
              </a:solidFill>
              <a:effectLst/>
              <a:latin typeface="ＭＳ 明朝" panose="02020609040205080304" pitchFamily="17" charset="-128"/>
              <a:ea typeface="ＭＳ 明朝" panose="02020609040205080304" pitchFamily="17" charset="-128"/>
              <a:cs typeface="+mn-cs"/>
            </a:rPr>
            <a:t>｣</a:t>
          </a:r>
          <a:r>
            <a:rPr kumimoji="1" lang="ja-JP" altLang="en-US" sz="1100" b="0">
              <a:solidFill>
                <a:srgbClr val="FF0000"/>
              </a:solidFill>
              <a:effectLst/>
              <a:latin typeface="ＭＳ 明朝" panose="02020609040205080304" pitchFamily="17" charset="-128"/>
              <a:ea typeface="ＭＳ 明朝" panose="02020609040205080304" pitchFamily="17" charset="-128"/>
              <a:cs typeface="+mn-cs"/>
            </a:rPr>
            <a:t>「交付要綱」を必ずご確認ください。</a:t>
          </a:r>
          <a:endParaRPr kumimoji="1" lang="en-US" altLang="ja-JP" sz="1100" b="0">
            <a:solidFill>
              <a:srgbClr val="FF0000"/>
            </a:solidFill>
            <a:effectLst/>
            <a:latin typeface="ＭＳ 明朝" panose="02020609040205080304" pitchFamily="17" charset="-128"/>
            <a:ea typeface="ＭＳ 明朝" panose="02020609040205080304" pitchFamily="17"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latin typeface="ＭＳ 明朝" panose="02020609040205080304" pitchFamily="17" charset="-128"/>
            <a:ea typeface="ＭＳ 明朝" panose="02020609040205080304" pitchFamily="17" charset="-128"/>
          </a:endParaRPr>
        </a:p>
        <a:p>
          <a:pPr algn="l"/>
          <a:endParaRPr kumimoji="1" lang="ja-JP" altLang="en-US" sz="1100" b="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22410</xdr:colOff>
      <xdr:row>5</xdr:row>
      <xdr:rowOff>44824</xdr:rowOff>
    </xdr:from>
    <xdr:to>
      <xdr:col>17</xdr:col>
      <xdr:colOff>134469</xdr:colOff>
      <xdr:row>8</xdr:row>
      <xdr:rowOff>67236</xdr:rowOff>
    </xdr:to>
    <xdr:sp macro="" textlink="">
      <xdr:nvSpPr>
        <xdr:cNvPr id="4" name="左中かっこ 3">
          <a:extLst>
            <a:ext uri="{FF2B5EF4-FFF2-40B4-BE49-F238E27FC236}">
              <a16:creationId xmlns:a16="http://schemas.microsoft.com/office/drawing/2014/main" id="{00000000-0008-0000-0A00-000004000000}"/>
            </a:ext>
          </a:extLst>
        </xdr:cNvPr>
        <xdr:cNvSpPr/>
      </xdr:nvSpPr>
      <xdr:spPr>
        <a:xfrm>
          <a:off x="3299010" y="8381104"/>
          <a:ext cx="272079" cy="571052"/>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16</xdr:col>
      <xdr:colOff>22410</xdr:colOff>
      <xdr:row>5</xdr:row>
      <xdr:rowOff>44824</xdr:rowOff>
    </xdr:from>
    <xdr:to>
      <xdr:col>17</xdr:col>
      <xdr:colOff>134469</xdr:colOff>
      <xdr:row>8</xdr:row>
      <xdr:rowOff>67236</xdr:rowOff>
    </xdr:to>
    <xdr:sp macro="" textlink="">
      <xdr:nvSpPr>
        <xdr:cNvPr id="2" name="左中かっこ 1">
          <a:extLst>
            <a:ext uri="{FF2B5EF4-FFF2-40B4-BE49-F238E27FC236}">
              <a16:creationId xmlns:a16="http://schemas.microsoft.com/office/drawing/2014/main" id="{00000000-0008-0000-0B00-000002000000}"/>
            </a:ext>
          </a:extLst>
        </xdr:cNvPr>
        <xdr:cNvSpPr/>
      </xdr:nvSpPr>
      <xdr:spPr>
        <a:xfrm>
          <a:off x="3880035" y="1073524"/>
          <a:ext cx="293034" cy="822512"/>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136071</xdr:colOff>
      <xdr:row>0</xdr:row>
      <xdr:rowOff>83737</xdr:rowOff>
    </xdr:from>
    <xdr:to>
      <xdr:col>38</xdr:col>
      <xdr:colOff>63267</xdr:colOff>
      <xdr:row>2</xdr:row>
      <xdr:rowOff>5839</xdr:rowOff>
    </xdr:to>
    <xdr:sp macro="" textlink="">
      <xdr:nvSpPr>
        <xdr:cNvPr id="3" name="額縁 2">
          <a:extLst>
            <a:ext uri="{FF2B5EF4-FFF2-40B4-BE49-F238E27FC236}">
              <a16:creationId xmlns:a16="http://schemas.microsoft.com/office/drawing/2014/main" id="{00000000-0008-0000-0B00-000003000000}"/>
            </a:ext>
          </a:extLst>
        </xdr:cNvPr>
        <xdr:cNvSpPr/>
      </xdr:nvSpPr>
      <xdr:spPr>
        <a:xfrm>
          <a:off x="6803571" y="83737"/>
          <a:ext cx="994833" cy="340783"/>
        </a:xfrm>
        <a:prstGeom prst="bevel">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Y27"/>
  <sheetViews>
    <sheetView workbookViewId="0">
      <selection activeCell="G13" sqref="G13:O13"/>
    </sheetView>
  </sheetViews>
  <sheetFormatPr defaultColWidth="9" defaultRowHeight="14.25"/>
  <cols>
    <col min="1" max="1" width="2.5" style="58" customWidth="1"/>
    <col min="2" max="2" width="12.625" style="2" customWidth="1"/>
    <col min="3" max="38" width="2.375" style="4" customWidth="1"/>
    <col min="39" max="39" width="1.75" style="4" customWidth="1"/>
    <col min="40" max="40" width="4" style="4" customWidth="1"/>
    <col min="41" max="41" width="3.375" style="4" customWidth="1"/>
    <col min="42" max="51" width="3.125" style="4" customWidth="1"/>
    <col min="52" max="16384" width="9" style="4"/>
  </cols>
  <sheetData>
    <row r="1" spans="1:51" s="2" customFormat="1" ht="16.5" customHeight="1" thickBot="1">
      <c r="A1" s="4" t="s">
        <v>81</v>
      </c>
      <c r="B1" s="4"/>
      <c r="C1" s="41"/>
      <c r="D1" s="60"/>
      <c r="E1" s="60"/>
      <c r="F1" s="60"/>
      <c r="G1" s="76"/>
      <c r="H1" s="60"/>
      <c r="I1" s="154" t="s">
        <v>76</v>
      </c>
      <c r="J1" s="154"/>
      <c r="K1" s="154"/>
      <c r="L1" s="154"/>
      <c r="M1" s="155"/>
      <c r="N1" s="155"/>
      <c r="O1" s="155"/>
      <c r="P1" s="155"/>
      <c r="Q1" s="155"/>
      <c r="R1" s="155"/>
      <c r="S1" s="155"/>
      <c r="T1" s="155"/>
      <c r="U1" s="155"/>
      <c r="V1" s="155"/>
      <c r="W1" s="155"/>
      <c r="X1" s="155"/>
      <c r="Y1" s="155"/>
      <c r="Z1" s="155"/>
      <c r="AA1" s="155"/>
      <c r="AB1" s="155"/>
      <c r="AC1" s="155"/>
      <c r="AD1" s="60"/>
      <c r="AE1" s="60"/>
      <c r="AF1" s="60"/>
      <c r="AI1" s="77" t="s">
        <v>72</v>
      </c>
      <c r="AJ1" s="153"/>
      <c r="AK1" s="153"/>
      <c r="AL1" s="52"/>
    </row>
    <row r="2" spans="1:51" s="2" customFormat="1" ht="12.6" customHeight="1">
      <c r="A2" s="70"/>
      <c r="B2" s="70"/>
      <c r="C2" s="41"/>
      <c r="D2" s="60"/>
      <c r="E2" s="60"/>
      <c r="F2" s="60"/>
      <c r="G2" s="60"/>
      <c r="H2" s="60"/>
      <c r="I2" s="4"/>
      <c r="J2" s="4"/>
      <c r="K2" s="4"/>
      <c r="L2" s="4"/>
      <c r="M2" s="4"/>
      <c r="N2" s="4"/>
      <c r="O2" s="4"/>
      <c r="P2" s="4"/>
      <c r="Q2" s="4"/>
      <c r="R2" s="4"/>
      <c r="S2" s="4"/>
      <c r="T2" s="4"/>
      <c r="U2" s="4"/>
      <c r="V2" s="4"/>
      <c r="W2" s="4"/>
      <c r="X2" s="4"/>
      <c r="Y2" s="4"/>
      <c r="Z2" s="4"/>
      <c r="AA2" s="4"/>
      <c r="AB2" s="4"/>
      <c r="AC2" s="4"/>
      <c r="AL2" s="52"/>
    </row>
    <row r="3" spans="1:51" s="1" customFormat="1" ht="20.25" customHeight="1">
      <c r="A3" s="156" t="s">
        <v>74</v>
      </c>
      <c r="B3" s="157"/>
      <c r="C3" s="158"/>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
        <f>LEN(C3)</f>
        <v>0</v>
      </c>
    </row>
    <row r="4" spans="1:51" s="1" customFormat="1" ht="58.9" customHeight="1">
      <c r="A4" s="174" t="s">
        <v>73</v>
      </c>
      <c r="B4" s="175"/>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
        <f>LEN(C4)</f>
        <v>0</v>
      </c>
    </row>
    <row r="5" spans="1:51" s="1" customFormat="1" ht="15.75" customHeight="1">
      <c r="A5" s="180" t="s">
        <v>120</v>
      </c>
      <c r="B5" s="181"/>
      <c r="C5" s="201" t="s">
        <v>43</v>
      </c>
      <c r="D5" s="202"/>
      <c r="E5" s="202"/>
      <c r="F5" s="202"/>
      <c r="G5" s="202"/>
      <c r="H5" s="202"/>
      <c r="I5" s="202"/>
      <c r="J5" s="202"/>
      <c r="K5" s="202"/>
      <c r="L5" s="202"/>
      <c r="M5" s="202"/>
      <c r="N5" s="202"/>
      <c r="O5" s="202"/>
      <c r="P5" s="202"/>
      <c r="Q5" s="202"/>
      <c r="R5" s="202"/>
      <c r="S5" s="203" t="s">
        <v>44</v>
      </c>
      <c r="T5" s="203"/>
      <c r="U5" s="203"/>
      <c r="V5" s="203"/>
      <c r="W5" s="204" t="s">
        <v>45</v>
      </c>
      <c r="X5" s="205"/>
      <c r="Y5" s="205"/>
      <c r="Z5" s="205"/>
      <c r="AA5" s="205"/>
      <c r="AB5" s="206"/>
      <c r="AC5" s="178" t="s">
        <v>46</v>
      </c>
      <c r="AD5" s="179"/>
      <c r="AE5" s="179"/>
      <c r="AF5" s="179"/>
      <c r="AG5" s="179"/>
      <c r="AH5" s="179"/>
      <c r="AI5" s="177" t="s">
        <v>47</v>
      </c>
      <c r="AJ5" s="177"/>
      <c r="AK5" s="177"/>
      <c r="AL5" s="177"/>
    </row>
    <row r="6" spans="1:51" s="1" customFormat="1" ht="22.5" customHeight="1">
      <c r="A6" s="187"/>
      <c r="B6" s="188"/>
      <c r="C6" s="51" t="s">
        <v>15</v>
      </c>
      <c r="D6" s="162"/>
      <c r="E6" s="162"/>
      <c r="F6" s="162"/>
      <c r="G6" s="162"/>
      <c r="H6" s="162"/>
      <c r="I6" s="162"/>
      <c r="J6" s="162"/>
      <c r="K6" s="162"/>
      <c r="L6" s="162"/>
      <c r="M6" s="162"/>
      <c r="N6" s="162"/>
      <c r="O6" s="162"/>
      <c r="P6" s="162"/>
      <c r="Q6" s="162"/>
      <c r="R6" s="162"/>
      <c r="S6" s="163"/>
      <c r="T6" s="163"/>
      <c r="U6" s="163"/>
      <c r="V6" s="163"/>
      <c r="W6" s="161"/>
      <c r="X6" s="161"/>
      <c r="Y6" s="161"/>
      <c r="Z6" s="161"/>
      <c r="AA6" s="161"/>
      <c r="AB6" s="161"/>
      <c r="AC6" s="159"/>
      <c r="AD6" s="160"/>
      <c r="AE6" s="160"/>
      <c r="AF6" s="160"/>
      <c r="AG6" s="160"/>
      <c r="AH6" s="160"/>
      <c r="AI6" s="161"/>
      <c r="AJ6" s="161"/>
      <c r="AK6" s="161"/>
      <c r="AL6" s="161"/>
      <c r="AM6" s="3"/>
      <c r="AN6" s="3"/>
      <c r="AP6" s="66"/>
    </row>
    <row r="7" spans="1:51" s="1" customFormat="1" ht="23.1" customHeight="1">
      <c r="A7" s="187"/>
      <c r="B7" s="188"/>
      <c r="C7" s="54" t="s">
        <v>16</v>
      </c>
      <c r="D7" s="162"/>
      <c r="E7" s="162"/>
      <c r="F7" s="162"/>
      <c r="G7" s="162"/>
      <c r="H7" s="162"/>
      <c r="I7" s="162"/>
      <c r="J7" s="162"/>
      <c r="K7" s="162"/>
      <c r="L7" s="162"/>
      <c r="M7" s="162"/>
      <c r="N7" s="162"/>
      <c r="O7" s="162"/>
      <c r="P7" s="162"/>
      <c r="Q7" s="162"/>
      <c r="R7" s="162"/>
      <c r="S7" s="163"/>
      <c r="T7" s="163"/>
      <c r="U7" s="163"/>
      <c r="V7" s="163"/>
      <c r="W7" s="161"/>
      <c r="X7" s="161"/>
      <c r="Y7" s="161"/>
      <c r="Z7" s="161"/>
      <c r="AA7" s="161"/>
      <c r="AB7" s="161"/>
      <c r="AC7" s="159"/>
      <c r="AD7" s="160"/>
      <c r="AE7" s="160"/>
      <c r="AF7" s="160"/>
      <c r="AG7" s="160"/>
      <c r="AH7" s="160"/>
      <c r="AI7" s="161"/>
      <c r="AJ7" s="161"/>
      <c r="AK7" s="161"/>
      <c r="AL7" s="161"/>
      <c r="AM7" s="3"/>
      <c r="AN7" s="3"/>
      <c r="AP7" s="66"/>
    </row>
    <row r="8" spans="1:51" s="1" customFormat="1" ht="23.1" customHeight="1">
      <c r="A8" s="187"/>
      <c r="B8" s="188"/>
      <c r="C8" s="55" t="s">
        <v>17</v>
      </c>
      <c r="D8" s="162"/>
      <c r="E8" s="162"/>
      <c r="F8" s="162"/>
      <c r="G8" s="162"/>
      <c r="H8" s="162"/>
      <c r="I8" s="162"/>
      <c r="J8" s="162"/>
      <c r="K8" s="162"/>
      <c r="L8" s="162"/>
      <c r="M8" s="162"/>
      <c r="N8" s="162"/>
      <c r="O8" s="162"/>
      <c r="P8" s="162"/>
      <c r="Q8" s="162"/>
      <c r="R8" s="162"/>
      <c r="S8" s="170"/>
      <c r="T8" s="170"/>
      <c r="U8" s="170"/>
      <c r="V8" s="170"/>
      <c r="W8" s="161"/>
      <c r="X8" s="161"/>
      <c r="Y8" s="161"/>
      <c r="Z8" s="161"/>
      <c r="AA8" s="161"/>
      <c r="AB8" s="161"/>
      <c r="AC8" s="159"/>
      <c r="AD8" s="160"/>
      <c r="AE8" s="160"/>
      <c r="AF8" s="160"/>
      <c r="AG8" s="160"/>
      <c r="AH8" s="160"/>
      <c r="AI8" s="161"/>
      <c r="AJ8" s="161"/>
      <c r="AK8" s="161"/>
      <c r="AL8" s="161"/>
      <c r="AM8" s="3"/>
      <c r="AN8" s="3"/>
      <c r="AP8" s="66"/>
    </row>
    <row r="9" spans="1:51" s="1" customFormat="1" ht="23.1" customHeight="1">
      <c r="A9" s="187"/>
      <c r="B9" s="188"/>
      <c r="C9" s="164" t="s">
        <v>228</v>
      </c>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6"/>
      <c r="AM9" s="3"/>
      <c r="AN9" s="3"/>
      <c r="AP9" s="66"/>
    </row>
    <row r="10" spans="1:51" s="1" customFormat="1" ht="23.1" customHeight="1">
      <c r="A10" s="187"/>
      <c r="B10" s="188"/>
      <c r="C10" s="171" t="s">
        <v>43</v>
      </c>
      <c r="D10" s="172"/>
      <c r="E10" s="172"/>
      <c r="F10" s="172"/>
      <c r="G10" s="172"/>
      <c r="H10" s="172"/>
      <c r="I10" s="172"/>
      <c r="J10" s="172"/>
      <c r="K10" s="172"/>
      <c r="L10" s="172"/>
      <c r="M10" s="172"/>
      <c r="N10" s="172"/>
      <c r="O10" s="172"/>
      <c r="P10" s="172"/>
      <c r="Q10" s="172"/>
      <c r="R10" s="173"/>
      <c r="S10" s="171" t="s">
        <v>44</v>
      </c>
      <c r="T10" s="172"/>
      <c r="U10" s="172"/>
      <c r="V10" s="173"/>
      <c r="W10" s="167" t="s">
        <v>65</v>
      </c>
      <c r="X10" s="168"/>
      <c r="Y10" s="168"/>
      <c r="Z10" s="168"/>
      <c r="AA10" s="168"/>
      <c r="AB10" s="169"/>
      <c r="AC10" s="167" t="s">
        <v>66</v>
      </c>
      <c r="AD10" s="168"/>
      <c r="AE10" s="168"/>
      <c r="AF10" s="168"/>
      <c r="AG10" s="168"/>
      <c r="AH10" s="169"/>
      <c r="AI10" s="167" t="s">
        <v>67</v>
      </c>
      <c r="AJ10" s="168"/>
      <c r="AK10" s="168"/>
      <c r="AL10" s="169"/>
      <c r="AM10" s="3"/>
      <c r="AN10" s="3"/>
      <c r="AP10" s="66"/>
    </row>
    <row r="11" spans="1:51" s="1" customFormat="1" ht="22.15" customHeight="1">
      <c r="A11" s="182"/>
      <c r="B11" s="183"/>
      <c r="C11" s="115" t="s">
        <v>118</v>
      </c>
      <c r="D11" s="199"/>
      <c r="E11" s="199"/>
      <c r="F11" s="199"/>
      <c r="G11" s="199"/>
      <c r="H11" s="199"/>
      <c r="I11" s="199"/>
      <c r="J11" s="199"/>
      <c r="K11" s="199"/>
      <c r="L11" s="199"/>
      <c r="M11" s="199"/>
      <c r="N11" s="199"/>
      <c r="O11" s="199"/>
      <c r="P11" s="199"/>
      <c r="Q11" s="199"/>
      <c r="R11" s="200"/>
      <c r="S11" s="163"/>
      <c r="T11" s="163"/>
      <c r="U11" s="163"/>
      <c r="V11" s="163"/>
      <c r="W11" s="161"/>
      <c r="X11" s="161"/>
      <c r="Y11" s="161"/>
      <c r="Z11" s="161"/>
      <c r="AA11" s="161"/>
      <c r="AB11" s="161"/>
      <c r="AC11" s="159"/>
      <c r="AD11" s="160"/>
      <c r="AE11" s="160"/>
      <c r="AF11" s="160"/>
      <c r="AG11" s="160"/>
      <c r="AH11" s="160"/>
      <c r="AI11" s="161"/>
      <c r="AJ11" s="161"/>
      <c r="AK11" s="161"/>
      <c r="AL11" s="161"/>
    </row>
    <row r="12" spans="1:51" s="1" customFormat="1" ht="30.75" customHeight="1">
      <c r="A12" s="135" t="s">
        <v>121</v>
      </c>
      <c r="B12" s="136"/>
      <c r="C12" s="131" t="s">
        <v>38</v>
      </c>
      <c r="D12" s="132"/>
      <c r="E12" s="132"/>
      <c r="F12" s="132"/>
      <c r="G12" s="133"/>
      <c r="H12" s="133"/>
      <c r="I12" s="133"/>
      <c r="J12" s="133"/>
      <c r="K12" s="133"/>
      <c r="L12" s="133"/>
      <c r="M12" s="133"/>
      <c r="N12" s="133"/>
      <c r="O12" s="134"/>
      <c r="P12" s="127" t="s">
        <v>41</v>
      </c>
      <c r="Q12" s="128"/>
      <c r="R12" s="128"/>
      <c r="S12" s="128"/>
      <c r="T12" s="129"/>
      <c r="U12" s="129"/>
      <c r="V12" s="129"/>
      <c r="W12" s="129"/>
      <c r="X12" s="129"/>
      <c r="Y12" s="129"/>
      <c r="Z12" s="129"/>
      <c r="AA12" s="130"/>
      <c r="AB12" s="127" t="s">
        <v>42</v>
      </c>
      <c r="AC12" s="128"/>
      <c r="AD12" s="128"/>
      <c r="AE12" s="128"/>
      <c r="AF12" s="129"/>
      <c r="AG12" s="129"/>
      <c r="AH12" s="129"/>
      <c r="AI12" s="129"/>
      <c r="AJ12" s="129"/>
      <c r="AK12" s="129"/>
      <c r="AL12" s="130"/>
    </row>
    <row r="13" spans="1:51" s="1" customFormat="1" ht="32.25" customHeight="1">
      <c r="A13" s="137"/>
      <c r="B13" s="138"/>
      <c r="C13" s="131" t="s">
        <v>38</v>
      </c>
      <c r="D13" s="132"/>
      <c r="E13" s="132"/>
      <c r="F13" s="132"/>
      <c r="G13" s="133"/>
      <c r="H13" s="133"/>
      <c r="I13" s="133"/>
      <c r="J13" s="133"/>
      <c r="K13" s="133"/>
      <c r="L13" s="133"/>
      <c r="M13" s="133"/>
      <c r="N13" s="133"/>
      <c r="O13" s="134"/>
      <c r="P13" s="127" t="s">
        <v>41</v>
      </c>
      <c r="Q13" s="128"/>
      <c r="R13" s="128"/>
      <c r="S13" s="128"/>
      <c r="T13" s="129"/>
      <c r="U13" s="129"/>
      <c r="V13" s="129"/>
      <c r="W13" s="129"/>
      <c r="X13" s="129"/>
      <c r="Y13" s="129"/>
      <c r="Z13" s="129"/>
      <c r="AA13" s="130"/>
      <c r="AB13" s="127" t="s">
        <v>42</v>
      </c>
      <c r="AC13" s="128"/>
      <c r="AD13" s="128"/>
      <c r="AE13" s="128"/>
      <c r="AF13" s="129"/>
      <c r="AG13" s="129"/>
      <c r="AH13" s="129"/>
      <c r="AI13" s="129"/>
      <c r="AJ13" s="129"/>
      <c r="AK13" s="129"/>
      <c r="AL13" s="130"/>
    </row>
    <row r="14" spans="1:51" s="1" customFormat="1" ht="23.1" customHeight="1">
      <c r="A14" s="195" t="s">
        <v>122</v>
      </c>
      <c r="B14" s="196"/>
      <c r="C14" s="150" t="s">
        <v>37</v>
      </c>
      <c r="D14" s="151"/>
      <c r="E14" s="151"/>
      <c r="F14" s="152"/>
      <c r="G14" s="148" t="s">
        <v>30</v>
      </c>
      <c r="H14" s="149"/>
      <c r="I14" s="149"/>
      <c r="J14" s="146"/>
      <c r="K14" s="146"/>
      <c r="L14" s="146"/>
      <c r="M14" s="146"/>
      <c r="N14" s="146"/>
      <c r="O14" s="146"/>
      <c r="P14" s="146"/>
      <c r="Q14" s="146"/>
      <c r="R14" s="146"/>
      <c r="S14" s="147"/>
      <c r="T14" s="139" t="s">
        <v>40</v>
      </c>
      <c r="U14" s="140"/>
      <c r="V14" s="140"/>
      <c r="W14" s="129"/>
      <c r="X14" s="129"/>
      <c r="Y14" s="129"/>
      <c r="Z14" s="129"/>
      <c r="AA14" s="129"/>
      <c r="AB14" s="129"/>
      <c r="AC14" s="129"/>
      <c r="AD14" s="129"/>
      <c r="AE14" s="130"/>
      <c r="AF14" s="144" t="s">
        <v>39</v>
      </c>
      <c r="AG14" s="145"/>
      <c r="AH14" s="145"/>
      <c r="AI14" s="141"/>
      <c r="AJ14" s="141"/>
      <c r="AK14" s="141"/>
      <c r="AL14" s="42" t="s">
        <v>36</v>
      </c>
      <c r="AM14" s="3"/>
      <c r="AN14" s="3"/>
      <c r="AP14" s="66"/>
      <c r="AY14" s="66"/>
    </row>
    <row r="15" spans="1:51" s="1" customFormat="1" ht="23.1" customHeight="1">
      <c r="A15" s="197"/>
      <c r="B15" s="198"/>
      <c r="C15" s="142"/>
      <c r="D15" s="143"/>
      <c r="E15" s="143"/>
      <c r="F15" s="68" t="s">
        <v>31</v>
      </c>
      <c r="G15" s="148" t="s">
        <v>30</v>
      </c>
      <c r="H15" s="149"/>
      <c r="I15" s="149"/>
      <c r="J15" s="146"/>
      <c r="K15" s="146"/>
      <c r="L15" s="146"/>
      <c r="M15" s="146"/>
      <c r="N15" s="146"/>
      <c r="O15" s="146"/>
      <c r="P15" s="146"/>
      <c r="Q15" s="146"/>
      <c r="R15" s="146"/>
      <c r="S15" s="147"/>
      <c r="T15" s="139" t="s">
        <v>40</v>
      </c>
      <c r="U15" s="140"/>
      <c r="V15" s="140"/>
      <c r="W15" s="129"/>
      <c r="X15" s="129"/>
      <c r="Y15" s="129"/>
      <c r="Z15" s="129"/>
      <c r="AA15" s="129"/>
      <c r="AB15" s="129"/>
      <c r="AC15" s="129"/>
      <c r="AD15" s="129"/>
      <c r="AE15" s="130"/>
      <c r="AF15" s="144" t="s">
        <v>39</v>
      </c>
      <c r="AG15" s="145"/>
      <c r="AH15" s="145"/>
      <c r="AI15" s="141"/>
      <c r="AJ15" s="141"/>
      <c r="AK15" s="141"/>
      <c r="AL15" s="42" t="s">
        <v>36</v>
      </c>
    </row>
    <row r="16" spans="1:51" ht="25.5" customHeight="1">
      <c r="A16" s="180" t="s">
        <v>227</v>
      </c>
      <c r="B16" s="181"/>
      <c r="C16" s="192" t="s">
        <v>229</v>
      </c>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4"/>
    </row>
    <row r="17" spans="1:38" ht="57" customHeight="1">
      <c r="A17" s="187"/>
      <c r="B17" s="188"/>
      <c r="C17" s="184" t="s">
        <v>230</v>
      </c>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6"/>
    </row>
    <row r="18" spans="1:38" ht="57" customHeight="1">
      <c r="A18" s="187"/>
      <c r="B18" s="188"/>
      <c r="C18" s="184" t="s">
        <v>169</v>
      </c>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6"/>
    </row>
    <row r="19" spans="1:38" ht="57" customHeight="1">
      <c r="A19" s="182"/>
      <c r="B19" s="183"/>
      <c r="C19" s="184" t="s">
        <v>170</v>
      </c>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6"/>
    </row>
    <row r="20" spans="1:38" ht="18.600000000000001" customHeight="1">
      <c r="A20" s="180" t="s">
        <v>167</v>
      </c>
      <c r="B20" s="181"/>
      <c r="C20" s="192" t="s">
        <v>150</v>
      </c>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4"/>
    </row>
    <row r="21" spans="1:38" ht="78.75" customHeight="1">
      <c r="A21" s="182"/>
      <c r="B21" s="183"/>
      <c r="C21" s="184"/>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6"/>
    </row>
    <row r="22" spans="1:38" ht="18.600000000000001" customHeight="1">
      <c r="A22" s="180" t="s">
        <v>168</v>
      </c>
      <c r="B22" s="181"/>
      <c r="C22" s="192" t="s">
        <v>147</v>
      </c>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4"/>
    </row>
    <row r="23" spans="1:38" ht="72" customHeight="1">
      <c r="A23" s="182"/>
      <c r="B23" s="183"/>
      <c r="C23" s="184"/>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185"/>
      <c r="AL23" s="186"/>
    </row>
    <row r="24" spans="1:38" ht="18.600000000000001" customHeight="1">
      <c r="A24" s="180" t="s">
        <v>148</v>
      </c>
      <c r="B24" s="181"/>
      <c r="C24" s="189" t="s">
        <v>123</v>
      </c>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1"/>
    </row>
    <row r="25" spans="1:38" ht="65.45" customHeight="1">
      <c r="A25" s="182"/>
      <c r="B25" s="183"/>
      <c r="C25" s="184"/>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6"/>
    </row>
    <row r="26" spans="1:38" ht="18.600000000000001" customHeight="1">
      <c r="A26" s="180" t="s">
        <v>149</v>
      </c>
      <c r="B26" s="181"/>
      <c r="C26" s="189" t="s">
        <v>124</v>
      </c>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1"/>
    </row>
    <row r="27" spans="1:38" ht="91.5" customHeight="1">
      <c r="A27" s="182"/>
      <c r="B27" s="183"/>
      <c r="C27" s="184"/>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6"/>
    </row>
  </sheetData>
  <mergeCells count="84">
    <mergeCell ref="C23:AL23"/>
    <mergeCell ref="A20:B21"/>
    <mergeCell ref="C20:AL20"/>
    <mergeCell ref="C21:AL21"/>
    <mergeCell ref="A16:B19"/>
    <mergeCell ref="C16:AL16"/>
    <mergeCell ref="C19:AL19"/>
    <mergeCell ref="C17:AL17"/>
    <mergeCell ref="C18:AL18"/>
    <mergeCell ref="A24:B25"/>
    <mergeCell ref="C25:AL25"/>
    <mergeCell ref="A26:B27"/>
    <mergeCell ref="C27:AL27"/>
    <mergeCell ref="A5:B11"/>
    <mergeCell ref="C26:AL26"/>
    <mergeCell ref="C22:AL22"/>
    <mergeCell ref="A14:B15"/>
    <mergeCell ref="D11:R11"/>
    <mergeCell ref="S11:V11"/>
    <mergeCell ref="W11:AB11"/>
    <mergeCell ref="C24:AL24"/>
    <mergeCell ref="C5:R5"/>
    <mergeCell ref="S5:V5"/>
    <mergeCell ref="W5:AB5"/>
    <mergeCell ref="A22:B23"/>
    <mergeCell ref="S10:V10"/>
    <mergeCell ref="AC10:AH10"/>
    <mergeCell ref="AI10:AL10"/>
    <mergeCell ref="A4:B4"/>
    <mergeCell ref="C4:AL4"/>
    <mergeCell ref="AC6:AH6"/>
    <mergeCell ref="AI5:AL5"/>
    <mergeCell ref="AI8:AL8"/>
    <mergeCell ref="AC8:AH8"/>
    <mergeCell ref="AC7:AH7"/>
    <mergeCell ref="AC5:AH5"/>
    <mergeCell ref="AC11:AH11"/>
    <mergeCell ref="AI11:AL11"/>
    <mergeCell ref="D7:R7"/>
    <mergeCell ref="S7:V7"/>
    <mergeCell ref="D6:R6"/>
    <mergeCell ref="S6:V6"/>
    <mergeCell ref="W6:AB6"/>
    <mergeCell ref="C9:AL9"/>
    <mergeCell ref="W10:AB10"/>
    <mergeCell ref="AI6:AL6"/>
    <mergeCell ref="AI7:AL7"/>
    <mergeCell ref="D8:R8"/>
    <mergeCell ref="S8:V8"/>
    <mergeCell ref="W8:AB8"/>
    <mergeCell ref="W7:AB7"/>
    <mergeCell ref="C10:R10"/>
    <mergeCell ref="AJ1:AK1"/>
    <mergeCell ref="I1:L1"/>
    <mergeCell ref="M1:AC1"/>
    <mergeCell ref="A3:B3"/>
    <mergeCell ref="C3:AL3"/>
    <mergeCell ref="T14:V14"/>
    <mergeCell ref="T15:V15"/>
    <mergeCell ref="AI14:AK14"/>
    <mergeCell ref="AI15:AK15"/>
    <mergeCell ref="C15:E15"/>
    <mergeCell ref="AF14:AH14"/>
    <mergeCell ref="AF15:AH15"/>
    <mergeCell ref="J14:S14"/>
    <mergeCell ref="J15:S15"/>
    <mergeCell ref="G14:I14"/>
    <mergeCell ref="G15:I15"/>
    <mergeCell ref="C14:F14"/>
    <mergeCell ref="W14:AE14"/>
    <mergeCell ref="W15:AE15"/>
    <mergeCell ref="A12:B13"/>
    <mergeCell ref="C12:F12"/>
    <mergeCell ref="G12:O12"/>
    <mergeCell ref="P12:S12"/>
    <mergeCell ref="T12:AA12"/>
    <mergeCell ref="AB12:AE12"/>
    <mergeCell ref="AF12:AL12"/>
    <mergeCell ref="C13:F13"/>
    <mergeCell ref="G13:O13"/>
    <mergeCell ref="P13:S13"/>
    <mergeCell ref="T13:AA13"/>
    <mergeCell ref="AB13:AE13"/>
    <mergeCell ref="AF13:AL13"/>
  </mergeCells>
  <phoneticPr fontId="1"/>
  <dataValidations disablePrompts="1" count="2">
    <dataValidation type="textLength" errorStyle="warning" allowBlank="1" showInputMessage="1" showErrorMessage="1" prompt="80字以内で具体的、かつ簡潔に記載してください。※採択時には公表されますので、公表に差し支える内容(ノウハウ・知的財産権等)は記載しないでください。" sqref="C4:AL4" xr:uid="{00000000-0002-0000-0000-000000000000}">
      <formula1>0</formula1>
      <formula2>80</formula2>
    </dataValidation>
    <dataValidation type="textLength" showInputMessage="1" showErrorMessage="1" prompt="30字以内で具体的・かつ簡潔に記載してください。※採択時には公表されますので、公表に差し支える内容(ノウハウ・知的財産権等)は記載しないでください。" sqref="C3:AL3" xr:uid="{00000000-0002-0000-0000-000001000000}">
      <formula1>0</formula1>
      <formula2>30</formula2>
    </dataValidation>
  </dataValidations>
  <printOptions horizontalCentered="1"/>
  <pageMargins left="0.19685039370078741" right="0.19685039370078741" top="0.28000000000000003" bottom="0.4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51BE7-A81B-4340-9A52-6D59E16C0CF5}">
  <dimension ref="A1:O49"/>
  <sheetViews>
    <sheetView workbookViewId="0">
      <selection activeCell="E15" sqref="E15"/>
    </sheetView>
  </sheetViews>
  <sheetFormatPr defaultRowHeight="14.25"/>
  <cols>
    <col min="1" max="1" width="10.625" style="15" customWidth="1"/>
    <col min="2" max="2" width="2.75" style="16" customWidth="1"/>
    <col min="3" max="3" width="18.375" style="5" customWidth="1"/>
    <col min="4" max="5" width="11.125" style="10" customWidth="1"/>
    <col min="6" max="6" width="40.125" style="10" customWidth="1"/>
    <col min="7" max="7" width="8.375" style="123" customWidth="1"/>
    <col min="8" max="158" width="9" style="10"/>
    <col min="159" max="159" width="3.125" style="10" customWidth="1"/>
    <col min="160" max="160" width="12.625" style="10" customWidth="1"/>
    <col min="161" max="161" width="23.625" style="10" customWidth="1"/>
    <col min="162" max="163" width="13.625" style="10" customWidth="1"/>
    <col min="164" max="164" width="58.625" style="10" customWidth="1"/>
    <col min="165" max="165" width="13.625" style="10" customWidth="1"/>
    <col min="166" max="166" width="4.875" style="10" customWidth="1"/>
    <col min="167" max="414" width="9" style="10"/>
    <col min="415" max="415" width="3.125" style="10" customWidth="1"/>
    <col min="416" max="416" width="12.625" style="10" customWidth="1"/>
    <col min="417" max="417" width="23.625" style="10" customWidth="1"/>
    <col min="418" max="419" width="13.625" style="10" customWidth="1"/>
    <col min="420" max="420" width="58.625" style="10" customWidth="1"/>
    <col min="421" max="421" width="13.625" style="10" customWidth="1"/>
    <col min="422" max="422" width="4.875" style="10" customWidth="1"/>
    <col min="423" max="670" width="9" style="10"/>
    <col min="671" max="671" width="3.125" style="10" customWidth="1"/>
    <col min="672" max="672" width="12.625" style="10" customWidth="1"/>
    <col min="673" max="673" width="23.625" style="10" customWidth="1"/>
    <col min="674" max="675" width="13.625" style="10" customWidth="1"/>
    <col min="676" max="676" width="58.625" style="10" customWidth="1"/>
    <col min="677" max="677" width="13.625" style="10" customWidth="1"/>
    <col min="678" max="678" width="4.875" style="10" customWidth="1"/>
    <col min="679" max="926" width="9" style="10"/>
    <col min="927" max="927" width="3.125" style="10" customWidth="1"/>
    <col min="928" max="928" width="12.625" style="10" customWidth="1"/>
    <col min="929" max="929" width="23.625" style="10" customWidth="1"/>
    <col min="930" max="931" width="13.625" style="10" customWidth="1"/>
    <col min="932" max="932" width="58.625" style="10" customWidth="1"/>
    <col min="933" max="933" width="13.625" style="10" customWidth="1"/>
    <col min="934" max="934" width="4.875" style="10" customWidth="1"/>
    <col min="935" max="1182" width="9" style="10"/>
    <col min="1183" max="1183" width="3.125" style="10" customWidth="1"/>
    <col min="1184" max="1184" width="12.625" style="10" customWidth="1"/>
    <col min="1185" max="1185" width="23.625" style="10" customWidth="1"/>
    <col min="1186" max="1187" width="13.625" style="10" customWidth="1"/>
    <col min="1188" max="1188" width="58.625" style="10" customWidth="1"/>
    <col min="1189" max="1189" width="13.625" style="10" customWidth="1"/>
    <col min="1190" max="1190" width="4.875" style="10" customWidth="1"/>
    <col min="1191" max="1438" width="9" style="10"/>
    <col min="1439" max="1439" width="3.125" style="10" customWidth="1"/>
    <col min="1440" max="1440" width="12.625" style="10" customWidth="1"/>
    <col min="1441" max="1441" width="23.625" style="10" customWidth="1"/>
    <col min="1442" max="1443" width="13.625" style="10" customWidth="1"/>
    <col min="1444" max="1444" width="58.625" style="10" customWidth="1"/>
    <col min="1445" max="1445" width="13.625" style="10" customWidth="1"/>
    <col min="1446" max="1446" width="4.875" style="10" customWidth="1"/>
    <col min="1447" max="1694" width="9" style="10"/>
    <col min="1695" max="1695" width="3.125" style="10" customWidth="1"/>
    <col min="1696" max="1696" width="12.625" style="10" customWidth="1"/>
    <col min="1697" max="1697" width="23.625" style="10" customWidth="1"/>
    <col min="1698" max="1699" width="13.625" style="10" customWidth="1"/>
    <col min="1700" max="1700" width="58.625" style="10" customWidth="1"/>
    <col min="1701" max="1701" width="13.625" style="10" customWidth="1"/>
    <col min="1702" max="1702" width="4.875" style="10" customWidth="1"/>
    <col min="1703" max="1950" width="9" style="10"/>
    <col min="1951" max="1951" width="3.125" style="10" customWidth="1"/>
    <col min="1952" max="1952" width="12.625" style="10" customWidth="1"/>
    <col min="1953" max="1953" width="23.625" style="10" customWidth="1"/>
    <col min="1954" max="1955" width="13.625" style="10" customWidth="1"/>
    <col min="1956" max="1956" width="58.625" style="10" customWidth="1"/>
    <col min="1957" max="1957" width="13.625" style="10" customWidth="1"/>
    <col min="1958" max="1958" width="4.875" style="10" customWidth="1"/>
    <col min="1959" max="2206" width="9" style="10"/>
    <col min="2207" max="2207" width="3.125" style="10" customWidth="1"/>
    <col min="2208" max="2208" width="12.625" style="10" customWidth="1"/>
    <col min="2209" max="2209" width="23.625" style="10" customWidth="1"/>
    <col min="2210" max="2211" width="13.625" style="10" customWidth="1"/>
    <col min="2212" max="2212" width="58.625" style="10" customWidth="1"/>
    <col min="2213" max="2213" width="13.625" style="10" customWidth="1"/>
    <col min="2214" max="2214" width="4.875" style="10" customWidth="1"/>
    <col min="2215" max="2462" width="9" style="10"/>
    <col min="2463" max="2463" width="3.125" style="10" customWidth="1"/>
    <col min="2464" max="2464" width="12.625" style="10" customWidth="1"/>
    <col min="2465" max="2465" width="23.625" style="10" customWidth="1"/>
    <col min="2466" max="2467" width="13.625" style="10" customWidth="1"/>
    <col min="2468" max="2468" width="58.625" style="10" customWidth="1"/>
    <col min="2469" max="2469" width="13.625" style="10" customWidth="1"/>
    <col min="2470" max="2470" width="4.875" style="10" customWidth="1"/>
    <col min="2471" max="2718" width="9" style="10"/>
    <col min="2719" max="2719" width="3.125" style="10" customWidth="1"/>
    <col min="2720" max="2720" width="12.625" style="10" customWidth="1"/>
    <col min="2721" max="2721" width="23.625" style="10" customWidth="1"/>
    <col min="2722" max="2723" width="13.625" style="10" customWidth="1"/>
    <col min="2724" max="2724" width="58.625" style="10" customWidth="1"/>
    <col min="2725" max="2725" width="13.625" style="10" customWidth="1"/>
    <col min="2726" max="2726" width="4.875" style="10" customWidth="1"/>
    <col min="2727" max="2974" width="9" style="10"/>
    <col min="2975" max="2975" width="3.125" style="10" customWidth="1"/>
    <col min="2976" max="2976" width="12.625" style="10" customWidth="1"/>
    <col min="2977" max="2977" width="23.625" style="10" customWidth="1"/>
    <col min="2978" max="2979" width="13.625" style="10" customWidth="1"/>
    <col min="2980" max="2980" width="58.625" style="10" customWidth="1"/>
    <col min="2981" max="2981" width="13.625" style="10" customWidth="1"/>
    <col min="2982" max="2982" width="4.875" style="10" customWidth="1"/>
    <col min="2983" max="3230" width="9" style="10"/>
    <col min="3231" max="3231" width="3.125" style="10" customWidth="1"/>
    <col min="3232" max="3232" width="12.625" style="10" customWidth="1"/>
    <col min="3233" max="3233" width="23.625" style="10" customWidth="1"/>
    <col min="3234" max="3235" width="13.625" style="10" customWidth="1"/>
    <col min="3236" max="3236" width="58.625" style="10" customWidth="1"/>
    <col min="3237" max="3237" width="13.625" style="10" customWidth="1"/>
    <col min="3238" max="3238" width="4.875" style="10" customWidth="1"/>
    <col min="3239" max="3486" width="9" style="10"/>
    <col min="3487" max="3487" width="3.125" style="10" customWidth="1"/>
    <col min="3488" max="3488" width="12.625" style="10" customWidth="1"/>
    <col min="3489" max="3489" width="23.625" style="10" customWidth="1"/>
    <col min="3490" max="3491" width="13.625" style="10" customWidth="1"/>
    <col min="3492" max="3492" width="58.625" style="10" customWidth="1"/>
    <col min="3493" max="3493" width="13.625" style="10" customWidth="1"/>
    <col min="3494" max="3494" width="4.875" style="10" customWidth="1"/>
    <col min="3495" max="3742" width="9" style="10"/>
    <col min="3743" max="3743" width="3.125" style="10" customWidth="1"/>
    <col min="3744" max="3744" width="12.625" style="10" customWidth="1"/>
    <col min="3745" max="3745" width="23.625" style="10" customWidth="1"/>
    <col min="3746" max="3747" width="13.625" style="10" customWidth="1"/>
    <col min="3748" max="3748" width="58.625" style="10" customWidth="1"/>
    <col min="3749" max="3749" width="13.625" style="10" customWidth="1"/>
    <col min="3750" max="3750" width="4.875" style="10" customWidth="1"/>
    <col min="3751" max="3998" width="9" style="10"/>
    <col min="3999" max="3999" width="3.125" style="10" customWidth="1"/>
    <col min="4000" max="4000" width="12.625" style="10" customWidth="1"/>
    <col min="4001" max="4001" width="23.625" style="10" customWidth="1"/>
    <col min="4002" max="4003" width="13.625" style="10" customWidth="1"/>
    <col min="4004" max="4004" width="58.625" style="10" customWidth="1"/>
    <col min="4005" max="4005" width="13.625" style="10" customWidth="1"/>
    <col min="4006" max="4006" width="4.875" style="10" customWidth="1"/>
    <col min="4007" max="4254" width="9" style="10"/>
    <col min="4255" max="4255" width="3.125" style="10" customWidth="1"/>
    <col min="4256" max="4256" width="12.625" style="10" customWidth="1"/>
    <col min="4257" max="4257" width="23.625" style="10" customWidth="1"/>
    <col min="4258" max="4259" width="13.625" style="10" customWidth="1"/>
    <col min="4260" max="4260" width="58.625" style="10" customWidth="1"/>
    <col min="4261" max="4261" width="13.625" style="10" customWidth="1"/>
    <col min="4262" max="4262" width="4.875" style="10" customWidth="1"/>
    <col min="4263" max="4510" width="9" style="10"/>
    <col min="4511" max="4511" width="3.125" style="10" customWidth="1"/>
    <col min="4512" max="4512" width="12.625" style="10" customWidth="1"/>
    <col min="4513" max="4513" width="23.625" style="10" customWidth="1"/>
    <col min="4514" max="4515" width="13.625" style="10" customWidth="1"/>
    <col min="4516" max="4516" width="58.625" style="10" customWidth="1"/>
    <col min="4517" max="4517" width="13.625" style="10" customWidth="1"/>
    <col min="4518" max="4518" width="4.875" style="10" customWidth="1"/>
    <col min="4519" max="4766" width="9" style="10"/>
    <col min="4767" max="4767" width="3.125" style="10" customWidth="1"/>
    <col min="4768" max="4768" width="12.625" style="10" customWidth="1"/>
    <col min="4769" max="4769" width="23.625" style="10" customWidth="1"/>
    <col min="4770" max="4771" width="13.625" style="10" customWidth="1"/>
    <col min="4772" max="4772" width="58.625" style="10" customWidth="1"/>
    <col min="4773" max="4773" width="13.625" style="10" customWidth="1"/>
    <col min="4774" max="4774" width="4.875" style="10" customWidth="1"/>
    <col min="4775" max="5022" width="9" style="10"/>
    <col min="5023" max="5023" width="3.125" style="10" customWidth="1"/>
    <col min="5024" max="5024" width="12.625" style="10" customWidth="1"/>
    <col min="5025" max="5025" width="23.625" style="10" customWidth="1"/>
    <col min="5026" max="5027" width="13.625" style="10" customWidth="1"/>
    <col min="5028" max="5028" width="58.625" style="10" customWidth="1"/>
    <col min="5029" max="5029" width="13.625" style="10" customWidth="1"/>
    <col min="5030" max="5030" width="4.875" style="10" customWidth="1"/>
    <col min="5031" max="5278" width="9" style="10"/>
    <col min="5279" max="5279" width="3.125" style="10" customWidth="1"/>
    <col min="5280" max="5280" width="12.625" style="10" customWidth="1"/>
    <col min="5281" max="5281" width="23.625" style="10" customWidth="1"/>
    <col min="5282" max="5283" width="13.625" style="10" customWidth="1"/>
    <col min="5284" max="5284" width="58.625" style="10" customWidth="1"/>
    <col min="5285" max="5285" width="13.625" style="10" customWidth="1"/>
    <col min="5286" max="5286" width="4.875" style="10" customWidth="1"/>
    <col min="5287" max="5534" width="9" style="10"/>
    <col min="5535" max="5535" width="3.125" style="10" customWidth="1"/>
    <col min="5536" max="5536" width="12.625" style="10" customWidth="1"/>
    <col min="5537" max="5537" width="23.625" style="10" customWidth="1"/>
    <col min="5538" max="5539" width="13.625" style="10" customWidth="1"/>
    <col min="5540" max="5540" width="58.625" style="10" customWidth="1"/>
    <col min="5541" max="5541" width="13.625" style="10" customWidth="1"/>
    <col min="5542" max="5542" width="4.875" style="10" customWidth="1"/>
    <col min="5543" max="5790" width="9" style="10"/>
    <col min="5791" max="5791" width="3.125" style="10" customWidth="1"/>
    <col min="5792" max="5792" width="12.625" style="10" customWidth="1"/>
    <col min="5793" max="5793" width="23.625" style="10" customWidth="1"/>
    <col min="5794" max="5795" width="13.625" style="10" customWidth="1"/>
    <col min="5796" max="5796" width="58.625" style="10" customWidth="1"/>
    <col min="5797" max="5797" width="13.625" style="10" customWidth="1"/>
    <col min="5798" max="5798" width="4.875" style="10" customWidth="1"/>
    <col min="5799" max="6046" width="9" style="10"/>
    <col min="6047" max="6047" width="3.125" style="10" customWidth="1"/>
    <col min="6048" max="6048" width="12.625" style="10" customWidth="1"/>
    <col min="6049" max="6049" width="23.625" style="10" customWidth="1"/>
    <col min="6050" max="6051" width="13.625" style="10" customWidth="1"/>
    <col min="6052" max="6052" width="58.625" style="10" customWidth="1"/>
    <col min="6053" max="6053" width="13.625" style="10" customWidth="1"/>
    <col min="6054" max="6054" width="4.875" style="10" customWidth="1"/>
    <col min="6055" max="6302" width="9" style="10"/>
    <col min="6303" max="6303" width="3.125" style="10" customWidth="1"/>
    <col min="6304" max="6304" width="12.625" style="10" customWidth="1"/>
    <col min="6305" max="6305" width="23.625" style="10" customWidth="1"/>
    <col min="6306" max="6307" width="13.625" style="10" customWidth="1"/>
    <col min="6308" max="6308" width="58.625" style="10" customWidth="1"/>
    <col min="6309" max="6309" width="13.625" style="10" customWidth="1"/>
    <col min="6310" max="6310" width="4.875" style="10" customWidth="1"/>
    <col min="6311" max="6558" width="9" style="10"/>
    <col min="6559" max="6559" width="3.125" style="10" customWidth="1"/>
    <col min="6560" max="6560" width="12.625" style="10" customWidth="1"/>
    <col min="6561" max="6561" width="23.625" style="10" customWidth="1"/>
    <col min="6562" max="6563" width="13.625" style="10" customWidth="1"/>
    <col min="6564" max="6564" width="58.625" style="10" customWidth="1"/>
    <col min="6565" max="6565" width="13.625" style="10" customWidth="1"/>
    <col min="6566" max="6566" width="4.875" style="10" customWidth="1"/>
    <col min="6567" max="6814" width="9" style="10"/>
    <col min="6815" max="6815" width="3.125" style="10" customWidth="1"/>
    <col min="6816" max="6816" width="12.625" style="10" customWidth="1"/>
    <col min="6817" max="6817" width="23.625" style="10" customWidth="1"/>
    <col min="6818" max="6819" width="13.625" style="10" customWidth="1"/>
    <col min="6820" max="6820" width="58.625" style="10" customWidth="1"/>
    <col min="6821" max="6821" width="13.625" style="10" customWidth="1"/>
    <col min="6822" max="6822" width="4.875" style="10" customWidth="1"/>
    <col min="6823" max="7070" width="9" style="10"/>
    <col min="7071" max="7071" width="3.125" style="10" customWidth="1"/>
    <col min="7072" max="7072" width="12.625" style="10" customWidth="1"/>
    <col min="7073" max="7073" width="23.625" style="10" customWidth="1"/>
    <col min="7074" max="7075" width="13.625" style="10" customWidth="1"/>
    <col min="7076" max="7076" width="58.625" style="10" customWidth="1"/>
    <col min="7077" max="7077" width="13.625" style="10" customWidth="1"/>
    <col min="7078" max="7078" width="4.875" style="10" customWidth="1"/>
    <col min="7079" max="7326" width="9" style="10"/>
    <col min="7327" max="7327" width="3.125" style="10" customWidth="1"/>
    <col min="7328" max="7328" width="12.625" style="10" customWidth="1"/>
    <col min="7329" max="7329" width="23.625" style="10" customWidth="1"/>
    <col min="7330" max="7331" width="13.625" style="10" customWidth="1"/>
    <col min="7332" max="7332" width="58.625" style="10" customWidth="1"/>
    <col min="7333" max="7333" width="13.625" style="10" customWidth="1"/>
    <col min="7334" max="7334" width="4.875" style="10" customWidth="1"/>
    <col min="7335" max="7582" width="9" style="10"/>
    <col min="7583" max="7583" width="3.125" style="10" customWidth="1"/>
    <col min="7584" max="7584" width="12.625" style="10" customWidth="1"/>
    <col min="7585" max="7585" width="23.625" style="10" customWidth="1"/>
    <col min="7586" max="7587" width="13.625" style="10" customWidth="1"/>
    <col min="7588" max="7588" width="58.625" style="10" customWidth="1"/>
    <col min="7589" max="7589" width="13.625" style="10" customWidth="1"/>
    <col min="7590" max="7590" width="4.875" style="10" customWidth="1"/>
    <col min="7591" max="7838" width="9" style="10"/>
    <col min="7839" max="7839" width="3.125" style="10" customWidth="1"/>
    <col min="7840" max="7840" width="12.625" style="10" customWidth="1"/>
    <col min="7841" max="7841" width="23.625" style="10" customWidth="1"/>
    <col min="7842" max="7843" width="13.625" style="10" customWidth="1"/>
    <col min="7844" max="7844" width="58.625" style="10" customWidth="1"/>
    <col min="7845" max="7845" width="13.625" style="10" customWidth="1"/>
    <col min="7846" max="7846" width="4.875" style="10" customWidth="1"/>
    <col min="7847" max="8094" width="9" style="10"/>
    <col min="8095" max="8095" width="3.125" style="10" customWidth="1"/>
    <col min="8096" max="8096" width="12.625" style="10" customWidth="1"/>
    <col min="8097" max="8097" width="23.625" style="10" customWidth="1"/>
    <col min="8098" max="8099" width="13.625" style="10" customWidth="1"/>
    <col min="8100" max="8100" width="58.625" style="10" customWidth="1"/>
    <col min="8101" max="8101" width="13.625" style="10" customWidth="1"/>
    <col min="8102" max="8102" width="4.875" style="10" customWidth="1"/>
    <col min="8103" max="8350" width="9" style="10"/>
    <col min="8351" max="8351" width="3.125" style="10" customWidth="1"/>
    <col min="8352" max="8352" width="12.625" style="10" customWidth="1"/>
    <col min="8353" max="8353" width="23.625" style="10" customWidth="1"/>
    <col min="8354" max="8355" width="13.625" style="10" customWidth="1"/>
    <col min="8356" max="8356" width="58.625" style="10" customWidth="1"/>
    <col min="8357" max="8357" width="13.625" style="10" customWidth="1"/>
    <col min="8358" max="8358" width="4.875" style="10" customWidth="1"/>
    <col min="8359" max="8606" width="9" style="10"/>
    <col min="8607" max="8607" width="3.125" style="10" customWidth="1"/>
    <col min="8608" max="8608" width="12.625" style="10" customWidth="1"/>
    <col min="8609" max="8609" width="23.625" style="10" customWidth="1"/>
    <col min="8610" max="8611" width="13.625" style="10" customWidth="1"/>
    <col min="8612" max="8612" width="58.625" style="10" customWidth="1"/>
    <col min="8613" max="8613" width="13.625" style="10" customWidth="1"/>
    <col min="8614" max="8614" width="4.875" style="10" customWidth="1"/>
    <col min="8615" max="8862" width="9" style="10"/>
    <col min="8863" max="8863" width="3.125" style="10" customWidth="1"/>
    <col min="8864" max="8864" width="12.625" style="10" customWidth="1"/>
    <col min="8865" max="8865" width="23.625" style="10" customWidth="1"/>
    <col min="8866" max="8867" width="13.625" style="10" customWidth="1"/>
    <col min="8868" max="8868" width="58.625" style="10" customWidth="1"/>
    <col min="8869" max="8869" width="13.625" style="10" customWidth="1"/>
    <col min="8870" max="8870" width="4.875" style="10" customWidth="1"/>
    <col min="8871" max="9118" width="9" style="10"/>
    <col min="9119" max="9119" width="3.125" style="10" customWidth="1"/>
    <col min="9120" max="9120" width="12.625" style="10" customWidth="1"/>
    <col min="9121" max="9121" width="23.625" style="10" customWidth="1"/>
    <col min="9122" max="9123" width="13.625" style="10" customWidth="1"/>
    <col min="9124" max="9124" width="58.625" style="10" customWidth="1"/>
    <col min="9125" max="9125" width="13.625" style="10" customWidth="1"/>
    <col min="9126" max="9126" width="4.875" style="10" customWidth="1"/>
    <col min="9127" max="9374" width="9" style="10"/>
    <col min="9375" max="9375" width="3.125" style="10" customWidth="1"/>
    <col min="9376" max="9376" width="12.625" style="10" customWidth="1"/>
    <col min="9377" max="9377" width="23.625" style="10" customWidth="1"/>
    <col min="9378" max="9379" width="13.625" style="10" customWidth="1"/>
    <col min="9380" max="9380" width="58.625" style="10" customWidth="1"/>
    <col min="9381" max="9381" width="13.625" style="10" customWidth="1"/>
    <col min="9382" max="9382" width="4.875" style="10" customWidth="1"/>
    <col min="9383" max="9630" width="9" style="10"/>
    <col min="9631" max="9631" width="3.125" style="10" customWidth="1"/>
    <col min="9632" max="9632" width="12.625" style="10" customWidth="1"/>
    <col min="9633" max="9633" width="23.625" style="10" customWidth="1"/>
    <col min="9634" max="9635" width="13.625" style="10" customWidth="1"/>
    <col min="9636" max="9636" width="58.625" style="10" customWidth="1"/>
    <col min="9637" max="9637" width="13.625" style="10" customWidth="1"/>
    <col min="9638" max="9638" width="4.875" style="10" customWidth="1"/>
    <col min="9639" max="9886" width="9" style="10"/>
    <col min="9887" max="9887" width="3.125" style="10" customWidth="1"/>
    <col min="9888" max="9888" width="12.625" style="10" customWidth="1"/>
    <col min="9889" max="9889" width="23.625" style="10" customWidth="1"/>
    <col min="9890" max="9891" width="13.625" style="10" customWidth="1"/>
    <col min="9892" max="9892" width="58.625" style="10" customWidth="1"/>
    <col min="9893" max="9893" width="13.625" style="10" customWidth="1"/>
    <col min="9894" max="9894" width="4.875" style="10" customWidth="1"/>
    <col min="9895" max="10142" width="9" style="10"/>
    <col min="10143" max="10143" width="3.125" style="10" customWidth="1"/>
    <col min="10144" max="10144" width="12.625" style="10" customWidth="1"/>
    <col min="10145" max="10145" width="23.625" style="10" customWidth="1"/>
    <col min="10146" max="10147" width="13.625" style="10" customWidth="1"/>
    <col min="10148" max="10148" width="58.625" style="10" customWidth="1"/>
    <col min="10149" max="10149" width="13.625" style="10" customWidth="1"/>
    <col min="10150" max="10150" width="4.875" style="10" customWidth="1"/>
    <col min="10151" max="10398" width="9" style="10"/>
    <col min="10399" max="10399" width="3.125" style="10" customWidth="1"/>
    <col min="10400" max="10400" width="12.625" style="10" customWidth="1"/>
    <col min="10401" max="10401" width="23.625" style="10" customWidth="1"/>
    <col min="10402" max="10403" width="13.625" style="10" customWidth="1"/>
    <col min="10404" max="10404" width="58.625" style="10" customWidth="1"/>
    <col min="10405" max="10405" width="13.625" style="10" customWidth="1"/>
    <col min="10406" max="10406" width="4.875" style="10" customWidth="1"/>
    <col min="10407" max="10654" width="9" style="10"/>
    <col min="10655" max="10655" width="3.125" style="10" customWidth="1"/>
    <col min="10656" max="10656" width="12.625" style="10" customWidth="1"/>
    <col min="10657" max="10657" width="23.625" style="10" customWidth="1"/>
    <col min="10658" max="10659" width="13.625" style="10" customWidth="1"/>
    <col min="10660" max="10660" width="58.625" style="10" customWidth="1"/>
    <col min="10661" max="10661" width="13.625" style="10" customWidth="1"/>
    <col min="10662" max="10662" width="4.875" style="10" customWidth="1"/>
    <col min="10663" max="10910" width="9" style="10"/>
    <col min="10911" max="10911" width="3.125" style="10" customWidth="1"/>
    <col min="10912" max="10912" width="12.625" style="10" customWidth="1"/>
    <col min="10913" max="10913" width="23.625" style="10" customWidth="1"/>
    <col min="10914" max="10915" width="13.625" style="10" customWidth="1"/>
    <col min="10916" max="10916" width="58.625" style="10" customWidth="1"/>
    <col min="10917" max="10917" width="13.625" style="10" customWidth="1"/>
    <col min="10918" max="10918" width="4.875" style="10" customWidth="1"/>
    <col min="10919" max="11166" width="9" style="10"/>
    <col min="11167" max="11167" width="3.125" style="10" customWidth="1"/>
    <col min="11168" max="11168" width="12.625" style="10" customWidth="1"/>
    <col min="11169" max="11169" width="23.625" style="10" customWidth="1"/>
    <col min="11170" max="11171" width="13.625" style="10" customWidth="1"/>
    <col min="11172" max="11172" width="58.625" style="10" customWidth="1"/>
    <col min="11173" max="11173" width="13.625" style="10" customWidth="1"/>
    <col min="11174" max="11174" width="4.875" style="10" customWidth="1"/>
    <col min="11175" max="11422" width="9" style="10"/>
    <col min="11423" max="11423" width="3.125" style="10" customWidth="1"/>
    <col min="11424" max="11424" width="12.625" style="10" customWidth="1"/>
    <col min="11425" max="11425" width="23.625" style="10" customWidth="1"/>
    <col min="11426" max="11427" width="13.625" style="10" customWidth="1"/>
    <col min="11428" max="11428" width="58.625" style="10" customWidth="1"/>
    <col min="11429" max="11429" width="13.625" style="10" customWidth="1"/>
    <col min="11430" max="11430" width="4.875" style="10" customWidth="1"/>
    <col min="11431" max="11678" width="9" style="10"/>
    <col min="11679" max="11679" width="3.125" style="10" customWidth="1"/>
    <col min="11680" max="11680" width="12.625" style="10" customWidth="1"/>
    <col min="11681" max="11681" width="23.625" style="10" customWidth="1"/>
    <col min="11682" max="11683" width="13.625" style="10" customWidth="1"/>
    <col min="11684" max="11684" width="58.625" style="10" customWidth="1"/>
    <col min="11685" max="11685" width="13.625" style="10" customWidth="1"/>
    <col min="11686" max="11686" width="4.875" style="10" customWidth="1"/>
    <col min="11687" max="11934" width="9" style="10"/>
    <col min="11935" max="11935" width="3.125" style="10" customWidth="1"/>
    <col min="11936" max="11936" width="12.625" style="10" customWidth="1"/>
    <col min="11937" max="11937" width="23.625" style="10" customWidth="1"/>
    <col min="11938" max="11939" width="13.625" style="10" customWidth="1"/>
    <col min="11940" max="11940" width="58.625" style="10" customWidth="1"/>
    <col min="11941" max="11941" width="13.625" style="10" customWidth="1"/>
    <col min="11942" max="11942" width="4.875" style="10" customWidth="1"/>
    <col min="11943" max="12190" width="9" style="10"/>
    <col min="12191" max="12191" width="3.125" style="10" customWidth="1"/>
    <col min="12192" max="12192" width="12.625" style="10" customWidth="1"/>
    <col min="12193" max="12193" width="23.625" style="10" customWidth="1"/>
    <col min="12194" max="12195" width="13.625" style="10" customWidth="1"/>
    <col min="12196" max="12196" width="58.625" style="10" customWidth="1"/>
    <col min="12197" max="12197" width="13.625" style="10" customWidth="1"/>
    <col min="12198" max="12198" width="4.875" style="10" customWidth="1"/>
    <col min="12199" max="12446" width="9" style="10"/>
    <col min="12447" max="12447" width="3.125" style="10" customWidth="1"/>
    <col min="12448" max="12448" width="12.625" style="10" customWidth="1"/>
    <col min="12449" max="12449" width="23.625" style="10" customWidth="1"/>
    <col min="12450" max="12451" width="13.625" style="10" customWidth="1"/>
    <col min="12452" max="12452" width="58.625" style="10" customWidth="1"/>
    <col min="12453" max="12453" width="13.625" style="10" customWidth="1"/>
    <col min="12454" max="12454" width="4.875" style="10" customWidth="1"/>
    <col min="12455" max="12702" width="9" style="10"/>
    <col min="12703" max="12703" width="3.125" style="10" customWidth="1"/>
    <col min="12704" max="12704" width="12.625" style="10" customWidth="1"/>
    <col min="12705" max="12705" width="23.625" style="10" customWidth="1"/>
    <col min="12706" max="12707" width="13.625" style="10" customWidth="1"/>
    <col min="12708" max="12708" width="58.625" style="10" customWidth="1"/>
    <col min="12709" max="12709" width="13.625" style="10" customWidth="1"/>
    <col min="12710" max="12710" width="4.875" style="10" customWidth="1"/>
    <col min="12711" max="12958" width="9" style="10"/>
    <col min="12959" max="12959" width="3.125" style="10" customWidth="1"/>
    <col min="12960" max="12960" width="12.625" style="10" customWidth="1"/>
    <col min="12961" max="12961" width="23.625" style="10" customWidth="1"/>
    <col min="12962" max="12963" width="13.625" style="10" customWidth="1"/>
    <col min="12964" max="12964" width="58.625" style="10" customWidth="1"/>
    <col min="12965" max="12965" width="13.625" style="10" customWidth="1"/>
    <col min="12966" max="12966" width="4.875" style="10" customWidth="1"/>
    <col min="12967" max="13214" width="9" style="10"/>
    <col min="13215" max="13215" width="3.125" style="10" customWidth="1"/>
    <col min="13216" max="13216" width="12.625" style="10" customWidth="1"/>
    <col min="13217" max="13217" width="23.625" style="10" customWidth="1"/>
    <col min="13218" max="13219" width="13.625" style="10" customWidth="1"/>
    <col min="13220" max="13220" width="58.625" style="10" customWidth="1"/>
    <col min="13221" max="13221" width="13.625" style="10" customWidth="1"/>
    <col min="13222" max="13222" width="4.875" style="10" customWidth="1"/>
    <col min="13223" max="13470" width="9" style="10"/>
    <col min="13471" max="13471" width="3.125" style="10" customWidth="1"/>
    <col min="13472" max="13472" width="12.625" style="10" customWidth="1"/>
    <col min="13473" max="13473" width="23.625" style="10" customWidth="1"/>
    <col min="13474" max="13475" width="13.625" style="10" customWidth="1"/>
    <col min="13476" max="13476" width="58.625" style="10" customWidth="1"/>
    <col min="13477" max="13477" width="13.625" style="10" customWidth="1"/>
    <col min="13478" max="13478" width="4.875" style="10" customWidth="1"/>
    <col min="13479" max="13726" width="9" style="10"/>
    <col min="13727" max="13727" width="3.125" style="10" customWidth="1"/>
    <col min="13728" max="13728" width="12.625" style="10" customWidth="1"/>
    <col min="13729" max="13729" width="23.625" style="10" customWidth="1"/>
    <col min="13730" max="13731" width="13.625" style="10" customWidth="1"/>
    <col min="13732" max="13732" width="58.625" style="10" customWidth="1"/>
    <col min="13733" max="13733" width="13.625" style="10" customWidth="1"/>
    <col min="13734" max="13734" width="4.875" style="10" customWidth="1"/>
    <col min="13735" max="13982" width="9" style="10"/>
    <col min="13983" max="13983" width="3.125" style="10" customWidth="1"/>
    <col min="13984" max="13984" width="12.625" style="10" customWidth="1"/>
    <col min="13985" max="13985" width="23.625" style="10" customWidth="1"/>
    <col min="13986" max="13987" width="13.625" style="10" customWidth="1"/>
    <col min="13988" max="13988" width="58.625" style="10" customWidth="1"/>
    <col min="13989" max="13989" width="13.625" style="10" customWidth="1"/>
    <col min="13990" max="13990" width="4.875" style="10" customWidth="1"/>
    <col min="13991" max="14238" width="9" style="10"/>
    <col min="14239" max="14239" width="3.125" style="10" customWidth="1"/>
    <col min="14240" max="14240" width="12.625" style="10" customWidth="1"/>
    <col min="14241" max="14241" width="23.625" style="10" customWidth="1"/>
    <col min="14242" max="14243" width="13.625" style="10" customWidth="1"/>
    <col min="14244" max="14244" width="58.625" style="10" customWidth="1"/>
    <col min="14245" max="14245" width="13.625" style="10" customWidth="1"/>
    <col min="14246" max="14246" width="4.875" style="10" customWidth="1"/>
    <col min="14247" max="14494" width="9" style="10"/>
    <col min="14495" max="14495" width="3.125" style="10" customWidth="1"/>
    <col min="14496" max="14496" width="12.625" style="10" customWidth="1"/>
    <col min="14497" max="14497" width="23.625" style="10" customWidth="1"/>
    <col min="14498" max="14499" width="13.625" style="10" customWidth="1"/>
    <col min="14500" max="14500" width="58.625" style="10" customWidth="1"/>
    <col min="14501" max="14501" width="13.625" style="10" customWidth="1"/>
    <col min="14502" max="14502" width="4.875" style="10" customWidth="1"/>
    <col min="14503" max="14750" width="9" style="10"/>
    <col min="14751" max="14751" width="3.125" style="10" customWidth="1"/>
    <col min="14752" max="14752" width="12.625" style="10" customWidth="1"/>
    <col min="14753" max="14753" width="23.625" style="10" customWidth="1"/>
    <col min="14754" max="14755" width="13.625" style="10" customWidth="1"/>
    <col min="14756" max="14756" width="58.625" style="10" customWidth="1"/>
    <col min="14757" max="14757" width="13.625" style="10" customWidth="1"/>
    <col min="14758" max="14758" width="4.875" style="10" customWidth="1"/>
    <col min="14759" max="15006" width="9" style="10"/>
    <col min="15007" max="15007" width="3.125" style="10" customWidth="1"/>
    <col min="15008" max="15008" width="12.625" style="10" customWidth="1"/>
    <col min="15009" max="15009" width="23.625" style="10" customWidth="1"/>
    <col min="15010" max="15011" width="13.625" style="10" customWidth="1"/>
    <col min="15012" max="15012" width="58.625" style="10" customWidth="1"/>
    <col min="15013" max="15013" width="13.625" style="10" customWidth="1"/>
    <col min="15014" max="15014" width="4.875" style="10" customWidth="1"/>
    <col min="15015" max="15262" width="9" style="10"/>
    <col min="15263" max="15263" width="3.125" style="10" customWidth="1"/>
    <col min="15264" max="15264" width="12.625" style="10" customWidth="1"/>
    <col min="15265" max="15265" width="23.625" style="10" customWidth="1"/>
    <col min="15266" max="15267" width="13.625" style="10" customWidth="1"/>
    <col min="15268" max="15268" width="58.625" style="10" customWidth="1"/>
    <col min="15269" max="15269" width="13.625" style="10" customWidth="1"/>
    <col min="15270" max="15270" width="4.875" style="10" customWidth="1"/>
    <col min="15271" max="15518" width="9" style="10"/>
    <col min="15519" max="15519" width="3.125" style="10" customWidth="1"/>
    <col min="15520" max="15520" width="12.625" style="10" customWidth="1"/>
    <col min="15521" max="15521" width="23.625" style="10" customWidth="1"/>
    <col min="15522" max="15523" width="13.625" style="10" customWidth="1"/>
    <col min="15524" max="15524" width="58.625" style="10" customWidth="1"/>
    <col min="15525" max="15525" width="13.625" style="10" customWidth="1"/>
    <col min="15526" max="15526" width="4.875" style="10" customWidth="1"/>
    <col min="15527" max="15774" width="9" style="10"/>
    <col min="15775" max="15775" width="3.125" style="10" customWidth="1"/>
    <col min="15776" max="15776" width="12.625" style="10" customWidth="1"/>
    <col min="15777" max="15777" width="23.625" style="10" customWidth="1"/>
    <col min="15778" max="15779" width="13.625" style="10" customWidth="1"/>
    <col min="15780" max="15780" width="58.625" style="10" customWidth="1"/>
    <col min="15781" max="15781" width="13.625" style="10" customWidth="1"/>
    <col min="15782" max="15782" width="4.875" style="10" customWidth="1"/>
    <col min="15783" max="16030" width="9" style="10"/>
    <col min="16031" max="16031" width="3.125" style="10" customWidth="1"/>
    <col min="16032" max="16032" width="12.625" style="10" customWidth="1"/>
    <col min="16033" max="16033" width="23.625" style="10" customWidth="1"/>
    <col min="16034" max="16035" width="13.625" style="10" customWidth="1"/>
    <col min="16036" max="16036" width="58.625" style="10" customWidth="1"/>
    <col min="16037" max="16037" width="13.625" style="10" customWidth="1"/>
    <col min="16038" max="16038" width="4.875" style="10" customWidth="1"/>
    <col min="16039" max="16384" width="9" style="10"/>
  </cols>
  <sheetData>
    <row r="1" spans="1:15" s="1" customFormat="1" ht="20.45" customHeight="1">
      <c r="A1" s="4" t="s">
        <v>84</v>
      </c>
      <c r="B1" s="4"/>
      <c r="C1" s="4"/>
      <c r="D1" s="94" t="s">
        <v>85</v>
      </c>
      <c r="E1" s="376"/>
      <c r="F1" s="376"/>
      <c r="G1" s="118"/>
      <c r="H1" s="4"/>
      <c r="I1" s="78"/>
      <c r="J1" s="78"/>
      <c r="K1" s="78"/>
      <c r="L1" s="78"/>
      <c r="M1" s="78"/>
      <c r="N1" s="78"/>
      <c r="O1" s="78"/>
    </row>
    <row r="2" spans="1:15" s="1" customFormat="1" ht="7.5" customHeight="1">
      <c r="B2" s="3"/>
      <c r="C2" s="79"/>
      <c r="D2" s="3"/>
      <c r="E2" s="3"/>
      <c r="F2" s="3"/>
      <c r="G2" s="119"/>
      <c r="H2" s="3"/>
    </row>
    <row r="3" spans="1:15" s="6" customFormat="1" ht="25.5" customHeight="1">
      <c r="A3" s="71" t="s">
        <v>11</v>
      </c>
      <c r="B3" s="71" t="s">
        <v>0</v>
      </c>
      <c r="C3" s="72" t="s">
        <v>12</v>
      </c>
      <c r="D3" s="71" t="s">
        <v>13</v>
      </c>
      <c r="E3" s="71" t="s">
        <v>29</v>
      </c>
      <c r="F3" s="53" t="s">
        <v>14</v>
      </c>
      <c r="G3" s="120" t="s">
        <v>60</v>
      </c>
    </row>
    <row r="4" spans="1:15" s="6" customFormat="1" ht="18" customHeight="1">
      <c r="A4" s="358" t="s">
        <v>136</v>
      </c>
      <c r="B4" s="7" t="s">
        <v>15</v>
      </c>
      <c r="C4" s="105" t="s">
        <v>136</v>
      </c>
      <c r="D4" s="9">
        <v>1800000</v>
      </c>
      <c r="E4" s="9">
        <v>1800000</v>
      </c>
      <c r="F4" s="46" t="s">
        <v>201</v>
      </c>
      <c r="G4" s="125">
        <v>1</v>
      </c>
    </row>
    <row r="5" spans="1:15" s="6" customFormat="1" ht="18" customHeight="1">
      <c r="A5" s="359"/>
      <c r="B5" s="7" t="s">
        <v>16</v>
      </c>
      <c r="C5" s="105" t="s">
        <v>99</v>
      </c>
      <c r="D5" s="9">
        <v>500000</v>
      </c>
      <c r="E5" s="9">
        <v>500000</v>
      </c>
      <c r="F5" s="46" t="s">
        <v>202</v>
      </c>
      <c r="G5" s="125" t="s">
        <v>212</v>
      </c>
    </row>
    <row r="6" spans="1:15" s="6" customFormat="1" ht="18" customHeight="1">
      <c r="A6" s="359"/>
      <c r="B6" s="7" t="s">
        <v>17</v>
      </c>
      <c r="C6" s="8"/>
      <c r="D6" s="87"/>
      <c r="E6" s="87"/>
      <c r="F6" s="98"/>
      <c r="G6" s="125">
        <v>5</v>
      </c>
    </row>
    <row r="7" spans="1:15" s="6" customFormat="1" ht="18" customHeight="1">
      <c r="A7" s="359"/>
      <c r="B7" s="7" t="s">
        <v>18</v>
      </c>
      <c r="C7" s="8"/>
      <c r="D7" s="87"/>
      <c r="E7" s="87"/>
      <c r="F7" s="98"/>
      <c r="G7" s="121"/>
    </row>
    <row r="8" spans="1:15" s="6" customFormat="1" ht="18" customHeight="1">
      <c r="A8" s="359"/>
      <c r="B8" s="7" t="s">
        <v>19</v>
      </c>
      <c r="C8" s="8"/>
      <c r="D8" s="87"/>
      <c r="E8" s="87"/>
      <c r="F8" s="99"/>
      <c r="G8" s="121"/>
    </row>
    <row r="9" spans="1:15" s="6" customFormat="1" ht="18" customHeight="1">
      <c r="A9" s="356" t="s">
        <v>21</v>
      </c>
      <c r="B9" s="384"/>
      <c r="C9" s="357"/>
      <c r="D9" s="84">
        <f>SUM(D4:D8)</f>
        <v>2300000</v>
      </c>
      <c r="E9" s="84">
        <f>SUM(E4:E8)</f>
        <v>2300000</v>
      </c>
      <c r="F9" s="377"/>
      <c r="G9" s="378"/>
    </row>
    <row r="10" spans="1:15" s="6" customFormat="1" ht="18" customHeight="1">
      <c r="A10" s="358" t="s">
        <v>132</v>
      </c>
      <c r="B10" s="7" t="s">
        <v>15</v>
      </c>
      <c r="C10" s="105" t="s">
        <v>203</v>
      </c>
      <c r="D10" s="9">
        <v>300000</v>
      </c>
      <c r="E10" s="9">
        <v>300000</v>
      </c>
      <c r="F10" s="46" t="s">
        <v>205</v>
      </c>
      <c r="G10" s="125" t="s">
        <v>213</v>
      </c>
    </row>
    <row r="11" spans="1:15" s="6" customFormat="1" ht="18" customHeight="1">
      <c r="A11" s="359"/>
      <c r="B11" s="7" t="s">
        <v>16</v>
      </c>
      <c r="C11" s="105" t="s">
        <v>204</v>
      </c>
      <c r="D11" s="9">
        <v>100000</v>
      </c>
      <c r="E11" s="9">
        <v>100000</v>
      </c>
      <c r="F11" s="46" t="s">
        <v>206</v>
      </c>
      <c r="G11" s="125" t="s">
        <v>214</v>
      </c>
    </row>
    <row r="12" spans="1:15" s="6" customFormat="1" ht="18" customHeight="1">
      <c r="A12" s="359"/>
      <c r="B12" s="7" t="s">
        <v>17</v>
      </c>
      <c r="C12" s="105" t="s">
        <v>207</v>
      </c>
      <c r="D12" s="9">
        <v>30000</v>
      </c>
      <c r="E12" s="9">
        <v>30000</v>
      </c>
      <c r="F12" s="46" t="s">
        <v>208</v>
      </c>
      <c r="G12" s="125" t="s">
        <v>215</v>
      </c>
    </row>
    <row r="13" spans="1:15" s="6" customFormat="1" ht="18" customHeight="1">
      <c r="A13" s="359"/>
      <c r="B13" s="7" t="s">
        <v>18</v>
      </c>
      <c r="C13" s="105" t="s">
        <v>104</v>
      </c>
      <c r="D13" s="9">
        <v>600000</v>
      </c>
      <c r="E13" s="9">
        <v>600000</v>
      </c>
      <c r="F13" s="46" t="s">
        <v>113</v>
      </c>
      <c r="G13" s="125" t="s">
        <v>216</v>
      </c>
    </row>
    <row r="14" spans="1:15" s="6" customFormat="1" ht="18" customHeight="1">
      <c r="A14" s="359"/>
      <c r="B14" s="7" t="s">
        <v>19</v>
      </c>
      <c r="C14" s="8"/>
      <c r="D14" s="87"/>
      <c r="E14" s="87"/>
      <c r="F14" s="98"/>
      <c r="G14" s="121"/>
    </row>
    <row r="15" spans="1:15" s="6" customFormat="1" ht="18" customHeight="1">
      <c r="A15" s="356" t="s">
        <v>22</v>
      </c>
      <c r="B15" s="384"/>
      <c r="C15" s="357"/>
      <c r="D15" s="84">
        <f>SUM(D10:D14)</f>
        <v>1030000</v>
      </c>
      <c r="E15" s="84">
        <f>SUM(E10:E14)</f>
        <v>1030000</v>
      </c>
      <c r="F15" s="377"/>
      <c r="G15" s="378"/>
    </row>
    <row r="16" spans="1:15" s="6" customFormat="1" ht="18" customHeight="1">
      <c r="A16" s="358" t="s">
        <v>133</v>
      </c>
      <c r="B16" s="7" t="s">
        <v>15</v>
      </c>
      <c r="C16" s="105" t="s">
        <v>211</v>
      </c>
      <c r="D16" s="9">
        <v>1000000</v>
      </c>
      <c r="E16" s="9">
        <v>1000000</v>
      </c>
      <c r="F16" s="46" t="s">
        <v>110</v>
      </c>
      <c r="G16" s="125" t="s">
        <v>217</v>
      </c>
    </row>
    <row r="17" spans="1:7" s="6" customFormat="1" ht="18" customHeight="1">
      <c r="A17" s="359"/>
      <c r="B17" s="7" t="s">
        <v>16</v>
      </c>
      <c r="C17" s="105" t="s">
        <v>102</v>
      </c>
      <c r="D17" s="9">
        <v>380000</v>
      </c>
      <c r="E17" s="9">
        <v>380000</v>
      </c>
      <c r="F17" s="46" t="s">
        <v>111</v>
      </c>
      <c r="G17" s="125" t="s">
        <v>218</v>
      </c>
    </row>
    <row r="18" spans="1:7" s="6" customFormat="1" ht="18" customHeight="1">
      <c r="A18" s="385"/>
      <c r="B18" s="7" t="s">
        <v>17</v>
      </c>
      <c r="C18" s="8"/>
      <c r="D18" s="87"/>
      <c r="E18" s="87"/>
      <c r="F18" s="98"/>
      <c r="G18" s="121"/>
    </row>
    <row r="19" spans="1:7" s="6" customFormat="1" ht="18" customHeight="1">
      <c r="A19" s="356" t="s">
        <v>23</v>
      </c>
      <c r="B19" s="384"/>
      <c r="C19" s="357"/>
      <c r="D19" s="84">
        <f>SUM(D16:D18)</f>
        <v>1380000</v>
      </c>
      <c r="E19" s="84">
        <f>SUM(E16:E18)</f>
        <v>1380000</v>
      </c>
      <c r="F19" s="377"/>
      <c r="G19" s="378"/>
    </row>
    <row r="20" spans="1:7" s="6" customFormat="1" ht="18" customHeight="1">
      <c r="A20" s="358" t="s">
        <v>137</v>
      </c>
      <c r="B20" s="7" t="s">
        <v>15</v>
      </c>
      <c r="C20" s="126" t="s">
        <v>107</v>
      </c>
      <c r="D20" s="9">
        <v>150000</v>
      </c>
      <c r="E20" s="9">
        <v>150000</v>
      </c>
      <c r="F20" s="46" t="s">
        <v>109</v>
      </c>
      <c r="G20" s="125" t="s">
        <v>219</v>
      </c>
    </row>
    <row r="21" spans="1:7" s="6" customFormat="1" ht="18" customHeight="1">
      <c r="A21" s="359"/>
      <c r="B21" s="7" t="s">
        <v>16</v>
      </c>
      <c r="C21" s="126" t="s">
        <v>107</v>
      </c>
      <c r="D21" s="9">
        <v>50000</v>
      </c>
      <c r="E21" s="9">
        <v>50000</v>
      </c>
      <c r="F21" s="46" t="s">
        <v>108</v>
      </c>
      <c r="G21" s="125" t="s">
        <v>220</v>
      </c>
    </row>
    <row r="22" spans="1:7" s="6" customFormat="1" ht="18" customHeight="1">
      <c r="A22" s="385"/>
      <c r="B22" s="7" t="s">
        <v>17</v>
      </c>
      <c r="C22" s="8"/>
      <c r="D22" s="87"/>
      <c r="E22" s="87"/>
      <c r="F22" s="98"/>
      <c r="G22" s="121"/>
    </row>
    <row r="23" spans="1:7" s="6" customFormat="1" ht="18" customHeight="1">
      <c r="A23" s="356" t="s">
        <v>24</v>
      </c>
      <c r="B23" s="384"/>
      <c r="C23" s="357"/>
      <c r="D23" s="84">
        <f>SUM(D20:D22)</f>
        <v>200000</v>
      </c>
      <c r="E23" s="84">
        <f>SUM(E20:E22)</f>
        <v>200000</v>
      </c>
      <c r="F23" s="379" t="s">
        <v>145</v>
      </c>
      <c r="G23" s="380"/>
    </row>
    <row r="24" spans="1:7" s="6" customFormat="1" ht="18" customHeight="1">
      <c r="A24" s="387" t="s">
        <v>138</v>
      </c>
      <c r="B24" s="7" t="s">
        <v>15</v>
      </c>
      <c r="C24" s="106" t="s">
        <v>103</v>
      </c>
      <c r="D24" s="107">
        <v>110000</v>
      </c>
      <c r="E24" s="107">
        <v>110000</v>
      </c>
      <c r="F24" s="108" t="s">
        <v>112</v>
      </c>
      <c r="G24" s="125" t="s">
        <v>221</v>
      </c>
    </row>
    <row r="25" spans="1:7" s="6" customFormat="1" ht="18" customHeight="1">
      <c r="A25" s="388"/>
      <c r="B25" s="7" t="s">
        <v>16</v>
      </c>
      <c r="C25" s="105" t="s">
        <v>105</v>
      </c>
      <c r="D25" s="9">
        <v>77000</v>
      </c>
      <c r="E25" s="9">
        <v>77000</v>
      </c>
      <c r="F25" s="46" t="s">
        <v>116</v>
      </c>
      <c r="G25" s="125" t="s">
        <v>222</v>
      </c>
    </row>
    <row r="26" spans="1:7" s="6" customFormat="1" ht="18" customHeight="1">
      <c r="A26" s="388"/>
      <c r="B26" s="7" t="s">
        <v>17</v>
      </c>
      <c r="C26" s="105" t="s">
        <v>114</v>
      </c>
      <c r="D26" s="9">
        <v>120000</v>
      </c>
      <c r="E26" s="9">
        <v>120000</v>
      </c>
      <c r="F26" s="46" t="s">
        <v>115</v>
      </c>
      <c r="G26" s="125" t="s">
        <v>223</v>
      </c>
    </row>
    <row r="27" spans="1:7" s="6" customFormat="1" ht="18" customHeight="1">
      <c r="A27" s="388"/>
      <c r="B27" s="7" t="s">
        <v>18</v>
      </c>
      <c r="C27" s="105" t="s">
        <v>209</v>
      </c>
      <c r="D27" s="9">
        <v>157000</v>
      </c>
      <c r="E27" s="9">
        <v>157000</v>
      </c>
      <c r="F27" s="46" t="s">
        <v>210</v>
      </c>
      <c r="G27" s="125" t="s">
        <v>224</v>
      </c>
    </row>
    <row r="28" spans="1:7" s="6" customFormat="1" ht="18" customHeight="1">
      <c r="A28" s="388"/>
      <c r="B28" s="7" t="s">
        <v>19</v>
      </c>
      <c r="C28" s="105" t="s">
        <v>106</v>
      </c>
      <c r="D28" s="9">
        <v>40000</v>
      </c>
      <c r="E28" s="9">
        <v>40000</v>
      </c>
      <c r="F28" s="46" t="s">
        <v>117</v>
      </c>
      <c r="G28" s="125" t="s">
        <v>225</v>
      </c>
    </row>
    <row r="29" spans="1:7" s="6" customFormat="1" ht="18" customHeight="1">
      <c r="A29" s="389"/>
      <c r="B29" s="7" t="s">
        <v>143</v>
      </c>
      <c r="C29" s="17"/>
      <c r="D29" s="87"/>
      <c r="E29" s="87"/>
      <c r="F29" s="98"/>
      <c r="G29" s="121"/>
    </row>
    <row r="30" spans="1:7" s="6" customFormat="1" ht="18" customHeight="1">
      <c r="A30" s="356" t="s">
        <v>25</v>
      </c>
      <c r="B30" s="384"/>
      <c r="C30" s="357"/>
      <c r="D30" s="84">
        <f>SUM(D24:D29)</f>
        <v>504000</v>
      </c>
      <c r="E30" s="84">
        <f>SUM(E24:E29)</f>
        <v>504000</v>
      </c>
      <c r="F30" s="381" t="s">
        <v>144</v>
      </c>
      <c r="G30" s="382"/>
    </row>
    <row r="31" spans="1:7" s="6" customFormat="1" ht="24.75" customHeight="1">
      <c r="A31" s="97" t="s">
        <v>89</v>
      </c>
      <c r="B31" s="7" t="s">
        <v>15</v>
      </c>
      <c r="C31" s="81"/>
      <c r="D31" s="103"/>
      <c r="E31" s="103"/>
      <c r="F31" s="98"/>
      <c r="G31" s="121"/>
    </row>
    <row r="32" spans="1:7" s="6" customFormat="1" ht="18" customHeight="1" thickBot="1">
      <c r="A32" s="391" t="s">
        <v>26</v>
      </c>
      <c r="B32" s="392"/>
      <c r="C32" s="393"/>
      <c r="D32" s="85">
        <f>D31</f>
        <v>0</v>
      </c>
      <c r="E32" s="85">
        <f>E31</f>
        <v>0</v>
      </c>
      <c r="F32" s="377"/>
      <c r="G32" s="378"/>
    </row>
    <row r="33" spans="1:7" s="6" customFormat="1" ht="27.75" customHeight="1" thickTop="1" thickBot="1">
      <c r="A33" s="18"/>
      <c r="B33" s="19"/>
      <c r="C33" s="20" t="s">
        <v>27</v>
      </c>
      <c r="D33" s="86">
        <f>SUM(D9,D15,D19,D23,D30,D32)</f>
        <v>5414000</v>
      </c>
      <c r="E33" s="86">
        <f>SUM(E9,E15,E19,E23,E30,E32)</f>
        <v>5414000</v>
      </c>
      <c r="F33" s="83"/>
      <c r="G33" s="121"/>
    </row>
    <row r="34" spans="1:7" ht="31.5" customHeight="1" thickBot="1">
      <c r="A34" s="21">
        <f>E33/2</f>
        <v>2707000</v>
      </c>
      <c r="B34" s="394" t="s">
        <v>28</v>
      </c>
      <c r="C34" s="395"/>
      <c r="D34" s="396">
        <f>ROUNDDOWN(A34,-3)</f>
        <v>2707000</v>
      </c>
      <c r="E34" s="397"/>
      <c r="F34" s="390" t="s">
        <v>75</v>
      </c>
      <c r="G34" s="390"/>
    </row>
    <row r="35" spans="1:7" s="26" customFormat="1" ht="31.5" customHeight="1">
      <c r="A35" s="22"/>
      <c r="B35" s="23"/>
      <c r="C35" s="23"/>
      <c r="D35" s="24"/>
      <c r="E35" s="24"/>
      <c r="F35" s="25"/>
      <c r="G35" s="122"/>
    </row>
    <row r="36" spans="1:7" s="26" customFormat="1" ht="31.5" customHeight="1">
      <c r="A36" s="22"/>
      <c r="B36" s="23"/>
      <c r="C36" s="23"/>
      <c r="D36" s="24"/>
      <c r="E36" s="24"/>
      <c r="F36" s="25"/>
      <c r="G36" s="122"/>
    </row>
    <row r="37" spans="1:7" s="26" customFormat="1" ht="20.25" customHeight="1">
      <c r="A37" s="22"/>
      <c r="B37" s="23"/>
      <c r="C37" s="23"/>
      <c r="D37" s="24"/>
      <c r="E37" s="24"/>
      <c r="F37" s="25"/>
      <c r="G37" s="122"/>
    </row>
    <row r="38" spans="1:7" ht="28.5" customHeight="1">
      <c r="A38" s="398"/>
      <c r="B38" s="398"/>
      <c r="C38" s="11"/>
      <c r="D38" s="12"/>
      <c r="E38" s="12"/>
      <c r="F38" s="12"/>
    </row>
    <row r="39" spans="1:7" ht="20.100000000000001" customHeight="1">
      <c r="A39" s="82"/>
      <c r="B39" s="44"/>
      <c r="C39" s="29"/>
      <c r="D39" s="29"/>
      <c r="E39" s="29"/>
      <c r="F39" s="29"/>
    </row>
    <row r="40" spans="1:7" s="6" customFormat="1" ht="15" customHeight="1">
      <c r="A40" s="28"/>
      <c r="B40" s="43"/>
      <c r="C40" s="374"/>
      <c r="D40" s="374"/>
      <c r="E40" s="374"/>
      <c r="F40" s="374"/>
      <c r="G40" s="124"/>
    </row>
    <row r="41" spans="1:7" s="6" customFormat="1" ht="15" customHeight="1">
      <c r="A41" s="28"/>
      <c r="B41" s="43"/>
      <c r="C41" s="374"/>
      <c r="D41" s="374"/>
      <c r="E41" s="374"/>
      <c r="F41" s="374"/>
      <c r="G41" s="124"/>
    </row>
    <row r="42" spans="1:7" s="6" customFormat="1" ht="19.5" customHeight="1">
      <c r="A42" s="30"/>
      <c r="B42" s="45"/>
      <c r="C42" s="386"/>
      <c r="D42" s="386"/>
      <c r="E42" s="386"/>
      <c r="F42" s="386"/>
      <c r="G42" s="124"/>
    </row>
    <row r="43" spans="1:7" s="6" customFormat="1" ht="30" customHeight="1">
      <c r="A43" s="30"/>
      <c r="B43" s="45"/>
      <c r="C43" s="383"/>
      <c r="D43" s="383"/>
      <c r="E43" s="383"/>
      <c r="F43" s="383"/>
      <c r="G43" s="124"/>
    </row>
    <row r="44" spans="1:7" s="6" customFormat="1" ht="30" customHeight="1">
      <c r="A44" s="30"/>
      <c r="B44" s="45"/>
      <c r="C44" s="383"/>
      <c r="D44" s="383"/>
      <c r="E44" s="383"/>
      <c r="F44" s="383"/>
      <c r="G44" s="124"/>
    </row>
    <row r="45" spans="1:7" s="6" customFormat="1" ht="30" customHeight="1">
      <c r="A45" s="30"/>
      <c r="B45" s="45"/>
      <c r="C45" s="383"/>
      <c r="D45" s="383"/>
      <c r="E45" s="383"/>
      <c r="F45" s="383"/>
      <c r="G45" s="124"/>
    </row>
    <row r="46" spans="1:7" s="6" customFormat="1" ht="19.5" customHeight="1">
      <c r="A46" s="30"/>
      <c r="B46" s="43"/>
      <c r="C46" s="29"/>
      <c r="D46" s="29"/>
      <c r="E46" s="29"/>
      <c r="F46" s="29"/>
      <c r="G46" s="124"/>
    </row>
    <row r="47" spans="1:7" s="6" customFormat="1" ht="30" customHeight="1">
      <c r="A47" s="30"/>
      <c r="B47" s="45"/>
      <c r="C47" s="374"/>
      <c r="D47" s="374"/>
      <c r="E47" s="374"/>
      <c r="F47" s="374"/>
      <c r="G47" s="124"/>
    </row>
    <row r="48" spans="1:7" s="14" customFormat="1" ht="45.75" customHeight="1">
      <c r="A48" s="28"/>
      <c r="B48" s="45"/>
      <c r="C48" s="374"/>
      <c r="D48" s="374"/>
      <c r="E48" s="374"/>
      <c r="F48" s="374"/>
      <c r="G48" s="124"/>
    </row>
    <row r="49" spans="1:7" s="6" customFormat="1" ht="30.75" customHeight="1">
      <c r="A49" s="13"/>
      <c r="B49" s="27"/>
      <c r="G49" s="124"/>
    </row>
  </sheetData>
  <mergeCells count="29">
    <mergeCell ref="A15:C15"/>
    <mergeCell ref="F15:G15"/>
    <mergeCell ref="E1:F1"/>
    <mergeCell ref="A4:A8"/>
    <mergeCell ref="A9:C9"/>
    <mergeCell ref="F9:G9"/>
    <mergeCell ref="A10:A14"/>
    <mergeCell ref="B34:C34"/>
    <mergeCell ref="D34:E34"/>
    <mergeCell ref="F34:G34"/>
    <mergeCell ref="A16:A18"/>
    <mergeCell ref="A19:C19"/>
    <mergeCell ref="F19:G19"/>
    <mergeCell ref="A20:A22"/>
    <mergeCell ref="A23:C23"/>
    <mergeCell ref="F23:G23"/>
    <mergeCell ref="A24:A29"/>
    <mergeCell ref="A30:C30"/>
    <mergeCell ref="F30:G30"/>
    <mergeCell ref="A32:C32"/>
    <mergeCell ref="F32:G32"/>
    <mergeCell ref="C47:F47"/>
    <mergeCell ref="C48:F48"/>
    <mergeCell ref="A38:B38"/>
    <mergeCell ref="C40:F41"/>
    <mergeCell ref="C42:F42"/>
    <mergeCell ref="C43:F43"/>
    <mergeCell ref="C44:F44"/>
    <mergeCell ref="C45:F45"/>
  </mergeCells>
  <phoneticPr fontId="1"/>
  <printOptions horizontalCentered="1"/>
  <pageMargins left="0.15748031496062992" right="0.15748031496062992" top="0.39370078740157483" bottom="0.39370078740157483" header="0.31496062992125984" footer="0.31496062992125984"/>
  <pageSetup paperSize="9" scale="92" orientation="portrait" r:id="rId1"/>
  <headerFooter alignWithMargins="0"/>
  <colBreaks count="1" manualBreakCount="1">
    <brk id="7" max="34" man="1"/>
  </colBreaks>
  <ignoredErrors>
    <ignoredError sqref="G10:G13 F16:G28"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M15"/>
  <sheetViews>
    <sheetView workbookViewId="0">
      <selection activeCell="L17" sqref="L17"/>
    </sheetView>
  </sheetViews>
  <sheetFormatPr defaultRowHeight="13.5"/>
  <cols>
    <col min="1" max="1" width="3.125" customWidth="1"/>
    <col min="2" max="2" width="14.25" customWidth="1"/>
    <col min="3" max="44" width="2.375" customWidth="1"/>
  </cols>
  <sheetData>
    <row r="1" spans="1:39" s="2" customFormat="1" ht="16.5" customHeight="1" thickBot="1">
      <c r="A1" s="4" t="s">
        <v>86</v>
      </c>
      <c r="B1" s="4"/>
      <c r="C1" s="41"/>
      <c r="D1" s="60"/>
      <c r="E1" s="60"/>
      <c r="F1" s="60"/>
      <c r="G1" s="60"/>
      <c r="H1" s="60"/>
      <c r="I1" s="154" t="s">
        <v>76</v>
      </c>
      <c r="J1" s="154"/>
      <c r="K1" s="154"/>
      <c r="L1" s="154"/>
      <c r="M1" s="154"/>
      <c r="N1" s="154"/>
      <c r="O1" s="154"/>
      <c r="P1" s="154"/>
      <c r="Q1" s="154"/>
      <c r="R1" s="154"/>
      <c r="S1" s="154"/>
      <c r="T1" s="154"/>
      <c r="U1" s="154"/>
      <c r="V1" s="154"/>
      <c r="W1" s="154"/>
      <c r="X1" s="154"/>
      <c r="Y1" s="154"/>
      <c r="Z1" s="154"/>
      <c r="AA1" s="154"/>
      <c r="AB1" s="154"/>
      <c r="AC1" s="154"/>
      <c r="AL1" s="52"/>
    </row>
    <row r="2" spans="1:39" s="2" customFormat="1" ht="16.5" customHeight="1">
      <c r="A2" s="4"/>
      <c r="B2" s="4"/>
      <c r="C2" s="41"/>
      <c r="D2" s="60"/>
      <c r="E2" s="60"/>
      <c r="F2" s="60"/>
      <c r="G2" s="60"/>
      <c r="H2" s="60"/>
      <c r="I2" s="74"/>
      <c r="J2" s="74"/>
      <c r="K2" s="74"/>
      <c r="L2" s="74"/>
      <c r="M2" s="74"/>
      <c r="N2" s="74"/>
      <c r="O2" s="74"/>
      <c r="P2" s="74"/>
      <c r="Q2" s="74"/>
      <c r="R2" s="74"/>
      <c r="S2" s="74"/>
      <c r="T2" s="74"/>
      <c r="U2" s="74"/>
      <c r="V2" s="74"/>
      <c r="W2" s="74"/>
      <c r="X2" s="74"/>
      <c r="Y2" s="74"/>
      <c r="Z2" s="74"/>
      <c r="AA2" s="74"/>
      <c r="AB2" s="74"/>
      <c r="AC2" s="74"/>
      <c r="AL2" s="52"/>
    </row>
    <row r="3" spans="1:39" s="2" customFormat="1" ht="16.5" customHeight="1">
      <c r="A3" s="4"/>
      <c r="B3" s="4"/>
      <c r="C3" s="41"/>
      <c r="D3" s="60"/>
      <c r="E3" s="60"/>
      <c r="F3" s="60"/>
      <c r="G3" s="60"/>
      <c r="H3" s="60"/>
      <c r="I3" s="4"/>
      <c r="J3" s="4"/>
      <c r="K3" s="4"/>
      <c r="L3" s="4"/>
      <c r="M3" s="4"/>
      <c r="N3" s="4"/>
      <c r="O3" s="4"/>
      <c r="P3" s="4"/>
      <c r="Q3" s="4"/>
      <c r="R3" s="4"/>
      <c r="S3" s="4"/>
      <c r="T3" s="4"/>
      <c r="U3" s="4"/>
      <c r="V3" s="4"/>
      <c r="W3" s="4"/>
      <c r="X3" s="4"/>
      <c r="Y3" s="4"/>
      <c r="Z3" s="4"/>
      <c r="AA3" s="4"/>
      <c r="AB3" s="4"/>
      <c r="AC3" s="4"/>
      <c r="AL3" s="52"/>
    </row>
    <row r="4" spans="1:39" s="4" customFormat="1" ht="17.25" customHeight="1">
      <c r="A4" s="58"/>
      <c r="B4" s="65" t="s">
        <v>49</v>
      </c>
      <c r="C4" s="65"/>
      <c r="D4" s="65"/>
      <c r="E4" s="65"/>
      <c r="F4" s="65"/>
      <c r="G4" s="65"/>
      <c r="H4" s="65"/>
      <c r="I4" s="65"/>
      <c r="J4" s="65"/>
      <c r="K4" s="65"/>
      <c r="L4" s="65"/>
      <c r="M4" s="65"/>
      <c r="S4" s="4" t="s">
        <v>50</v>
      </c>
    </row>
    <row r="5" spans="1:39" s="4" customFormat="1" ht="14.25" customHeight="1">
      <c r="A5" s="58"/>
      <c r="B5" s="57" t="s">
        <v>1</v>
      </c>
      <c r="C5" s="401" t="s">
        <v>2</v>
      </c>
      <c r="D5" s="401"/>
      <c r="E5" s="401"/>
      <c r="F5" s="401"/>
      <c r="G5" s="401"/>
      <c r="H5" s="401"/>
      <c r="I5" s="401" t="s">
        <v>56</v>
      </c>
      <c r="J5" s="401"/>
      <c r="K5" s="401"/>
      <c r="L5" s="401"/>
      <c r="M5" s="401"/>
      <c r="N5" s="401"/>
      <c r="O5" s="401"/>
      <c r="S5" s="402" t="s">
        <v>51</v>
      </c>
      <c r="T5" s="402"/>
      <c r="U5" s="402"/>
      <c r="V5" s="402"/>
      <c r="W5" s="402"/>
      <c r="X5" s="402"/>
      <c r="Y5" s="401" t="s">
        <v>2</v>
      </c>
      <c r="Z5" s="401"/>
      <c r="AA5" s="401"/>
      <c r="AB5" s="401"/>
      <c r="AC5" s="401"/>
      <c r="AD5" s="401"/>
      <c r="AE5" s="401" t="s">
        <v>56</v>
      </c>
      <c r="AF5" s="401"/>
      <c r="AG5" s="401"/>
      <c r="AH5" s="401"/>
      <c r="AI5" s="401"/>
      <c r="AJ5" s="401"/>
      <c r="AK5" s="401"/>
    </row>
    <row r="6" spans="1:39" s="1" customFormat="1" ht="21.6" customHeight="1">
      <c r="A6" s="64"/>
      <c r="B6" s="57" t="s">
        <v>4</v>
      </c>
      <c r="C6" s="399">
        <v>0</v>
      </c>
      <c r="D6" s="399"/>
      <c r="E6" s="399"/>
      <c r="F6" s="399"/>
      <c r="G6" s="399"/>
      <c r="H6" s="399"/>
      <c r="I6" s="400"/>
      <c r="J6" s="400"/>
      <c r="K6" s="400"/>
      <c r="L6" s="400"/>
      <c r="M6" s="400"/>
      <c r="N6" s="400"/>
      <c r="O6" s="400"/>
      <c r="P6" s="4"/>
      <c r="Q6" s="4"/>
      <c r="R6" s="4"/>
      <c r="S6" s="402" t="s">
        <v>52</v>
      </c>
      <c r="T6" s="402"/>
      <c r="U6" s="402"/>
      <c r="V6" s="402"/>
      <c r="W6" s="402"/>
      <c r="X6" s="402"/>
      <c r="Y6" s="399">
        <v>0</v>
      </c>
      <c r="Z6" s="399"/>
      <c r="AA6" s="399"/>
      <c r="AB6" s="399"/>
      <c r="AC6" s="399"/>
      <c r="AD6" s="399"/>
      <c r="AE6" s="403"/>
      <c r="AF6" s="403"/>
      <c r="AG6" s="403"/>
      <c r="AH6" s="403"/>
      <c r="AI6" s="403"/>
      <c r="AJ6" s="403"/>
      <c r="AK6" s="403"/>
      <c r="AL6" s="4"/>
      <c r="AM6" s="4"/>
    </row>
    <row r="7" spans="1:39" s="1" customFormat="1" ht="21.6" customHeight="1">
      <c r="A7" s="58"/>
      <c r="B7" s="404" t="s">
        <v>55</v>
      </c>
      <c r="C7" s="399">
        <v>0</v>
      </c>
      <c r="D7" s="399"/>
      <c r="E7" s="399"/>
      <c r="F7" s="399"/>
      <c r="G7" s="399"/>
      <c r="H7" s="399"/>
      <c r="I7" s="400"/>
      <c r="J7" s="400"/>
      <c r="K7" s="400"/>
      <c r="L7" s="400"/>
      <c r="M7" s="400"/>
      <c r="N7" s="400"/>
      <c r="O7" s="400"/>
      <c r="P7" s="4"/>
      <c r="Q7" s="4"/>
      <c r="R7" s="4"/>
      <c r="S7" s="402" t="s">
        <v>59</v>
      </c>
      <c r="T7" s="402"/>
      <c r="U7" s="402"/>
      <c r="V7" s="402"/>
      <c r="W7" s="402"/>
      <c r="X7" s="402"/>
      <c r="Y7" s="399">
        <v>0</v>
      </c>
      <c r="Z7" s="399"/>
      <c r="AA7" s="399"/>
      <c r="AB7" s="399"/>
      <c r="AC7" s="399"/>
      <c r="AD7" s="399"/>
      <c r="AE7" s="403"/>
      <c r="AF7" s="403"/>
      <c r="AG7" s="403"/>
      <c r="AH7" s="403"/>
      <c r="AI7" s="403"/>
      <c r="AJ7" s="403"/>
      <c r="AK7" s="403"/>
      <c r="AL7" s="4"/>
      <c r="AM7" s="4"/>
    </row>
    <row r="8" spans="1:39" s="4" customFormat="1" ht="21.6" customHeight="1">
      <c r="A8" s="58"/>
      <c r="B8" s="405"/>
      <c r="C8" s="399"/>
      <c r="D8" s="399"/>
      <c r="E8" s="399"/>
      <c r="F8" s="399"/>
      <c r="G8" s="399"/>
      <c r="H8" s="399"/>
      <c r="I8" s="400"/>
      <c r="J8" s="400"/>
      <c r="K8" s="400"/>
      <c r="L8" s="400"/>
      <c r="M8" s="400"/>
      <c r="N8" s="400"/>
      <c r="O8" s="400"/>
      <c r="S8" s="402" t="s">
        <v>53</v>
      </c>
      <c r="T8" s="402"/>
      <c r="U8" s="402"/>
      <c r="V8" s="402"/>
      <c r="W8" s="402"/>
      <c r="X8" s="402"/>
      <c r="Y8" s="399"/>
      <c r="Z8" s="399"/>
      <c r="AA8" s="399"/>
      <c r="AB8" s="399"/>
      <c r="AC8" s="399"/>
      <c r="AD8" s="399"/>
      <c r="AE8" s="403"/>
      <c r="AF8" s="403"/>
      <c r="AG8" s="403"/>
      <c r="AH8" s="403"/>
      <c r="AI8" s="403"/>
      <c r="AJ8" s="403"/>
      <c r="AK8" s="403"/>
    </row>
    <row r="9" spans="1:39" s="4" customFormat="1" ht="21.6" customHeight="1">
      <c r="A9" s="58"/>
      <c r="B9" s="57" t="s">
        <v>54</v>
      </c>
      <c r="C9" s="399"/>
      <c r="D9" s="399"/>
      <c r="E9" s="399"/>
      <c r="F9" s="399"/>
      <c r="G9" s="399"/>
      <c r="H9" s="399"/>
      <c r="I9" s="400"/>
      <c r="J9" s="400"/>
      <c r="K9" s="400"/>
      <c r="L9" s="400"/>
      <c r="M9" s="400"/>
      <c r="N9" s="400"/>
      <c r="O9" s="400"/>
      <c r="S9" s="402" t="s">
        <v>63</v>
      </c>
      <c r="T9" s="402"/>
      <c r="U9" s="402"/>
      <c r="V9" s="402"/>
      <c r="W9" s="402"/>
      <c r="X9" s="402"/>
      <c r="Y9" s="399">
        <f>SUM(Y6:AD8)</f>
        <v>0</v>
      </c>
      <c r="Z9" s="399"/>
      <c r="AA9" s="399"/>
      <c r="AB9" s="399"/>
      <c r="AC9" s="399"/>
      <c r="AD9" s="399"/>
      <c r="AE9" s="403"/>
      <c r="AF9" s="403"/>
      <c r="AG9" s="403"/>
      <c r="AH9" s="403"/>
      <c r="AI9" s="403"/>
      <c r="AJ9" s="403"/>
      <c r="AK9" s="403"/>
    </row>
    <row r="10" spans="1:39" s="4" customFormat="1" ht="21.6" customHeight="1">
      <c r="A10" s="58"/>
      <c r="B10" s="57" t="s">
        <v>3</v>
      </c>
      <c r="C10" s="399"/>
      <c r="D10" s="399"/>
      <c r="E10" s="399"/>
      <c r="F10" s="399"/>
      <c r="G10" s="399"/>
      <c r="H10" s="399"/>
      <c r="I10" s="400"/>
      <c r="J10" s="400"/>
      <c r="K10" s="400"/>
      <c r="L10" s="400"/>
      <c r="M10" s="400"/>
      <c r="N10" s="400"/>
      <c r="O10" s="400"/>
      <c r="Y10" s="114"/>
      <c r="Z10" s="114"/>
      <c r="AA10" s="114"/>
      <c r="AB10" s="114"/>
      <c r="AC10" s="114"/>
      <c r="AD10" s="114"/>
      <c r="AE10" s="104"/>
      <c r="AF10" s="104"/>
      <c r="AG10" s="104"/>
      <c r="AH10" s="104"/>
      <c r="AI10" s="104"/>
      <c r="AJ10" s="104"/>
      <c r="AK10" s="104"/>
    </row>
    <row r="11" spans="1:39" s="4" customFormat="1" ht="21.6" customHeight="1">
      <c r="A11" s="58"/>
      <c r="B11" s="57" t="s">
        <v>61</v>
      </c>
      <c r="C11" s="399">
        <f>SUM(C6:C10)</f>
        <v>0</v>
      </c>
      <c r="D11" s="399"/>
      <c r="E11" s="399"/>
      <c r="F11" s="399"/>
      <c r="G11" s="399"/>
      <c r="H11" s="399"/>
      <c r="I11" s="400"/>
      <c r="J11" s="400"/>
      <c r="K11" s="400"/>
      <c r="L11" s="400"/>
      <c r="M11" s="400"/>
      <c r="N11" s="400"/>
      <c r="O11" s="400"/>
      <c r="S11" s="56"/>
      <c r="T11" s="56"/>
      <c r="U11" s="56"/>
      <c r="V11" s="56"/>
      <c r="W11" s="56"/>
      <c r="X11" s="56"/>
      <c r="Y11" s="59"/>
      <c r="Z11" s="59"/>
      <c r="AA11" s="59"/>
      <c r="AB11" s="59"/>
      <c r="AC11" s="59"/>
      <c r="AD11" s="59"/>
      <c r="AE11" s="58"/>
      <c r="AF11" s="58"/>
      <c r="AG11" s="58"/>
      <c r="AH11" s="58"/>
      <c r="AI11" s="58"/>
      <c r="AJ11" s="58"/>
      <c r="AK11" s="58"/>
    </row>
    <row r="12" spans="1:39" s="4" customFormat="1" ht="21.6" customHeight="1">
      <c r="A12" s="58"/>
      <c r="B12" s="58"/>
      <c r="C12" s="73"/>
      <c r="D12" s="73"/>
      <c r="E12" s="73"/>
      <c r="F12" s="73"/>
      <c r="G12" s="73"/>
      <c r="H12" s="73"/>
      <c r="I12" s="2"/>
      <c r="J12" s="2"/>
      <c r="K12" s="2"/>
      <c r="L12" s="2"/>
      <c r="M12" s="2"/>
      <c r="N12" s="2"/>
      <c r="O12" s="2"/>
      <c r="S12" s="56"/>
      <c r="T12" s="56"/>
      <c r="U12" s="56"/>
      <c r="V12" s="56"/>
      <c r="W12" s="56"/>
      <c r="X12" s="56"/>
      <c r="Y12" s="59"/>
      <c r="Z12" s="59"/>
      <c r="AA12" s="59"/>
      <c r="AB12" s="59"/>
      <c r="AC12" s="59"/>
      <c r="AD12" s="59"/>
      <c r="AE12" s="58"/>
      <c r="AF12" s="58"/>
      <c r="AG12" s="58"/>
      <c r="AH12" s="58"/>
      <c r="AI12" s="58"/>
      <c r="AJ12" s="58"/>
      <c r="AK12" s="58"/>
    </row>
    <row r="13" spans="1:39" s="4" customFormat="1" ht="19.899999999999999" customHeight="1">
      <c r="A13" s="58"/>
      <c r="B13" s="2" t="s">
        <v>5</v>
      </c>
    </row>
    <row r="14" spans="1:39" s="4" customFormat="1" ht="19.899999999999999" customHeight="1">
      <c r="A14" s="58"/>
      <c r="B14" s="2" t="s">
        <v>57</v>
      </c>
    </row>
    <row r="15" spans="1:39" s="4" customFormat="1" ht="19.899999999999999" customHeight="1">
      <c r="A15" s="58"/>
      <c r="B15" s="2" t="s">
        <v>58</v>
      </c>
    </row>
  </sheetData>
  <mergeCells count="30">
    <mergeCell ref="B7:B8"/>
    <mergeCell ref="C7:H8"/>
    <mergeCell ref="I7:O8"/>
    <mergeCell ref="S6:X6"/>
    <mergeCell ref="S7:X7"/>
    <mergeCell ref="S8:X8"/>
    <mergeCell ref="S9:X9"/>
    <mergeCell ref="I1:L1"/>
    <mergeCell ref="M1:AC1"/>
    <mergeCell ref="AE9:AK9"/>
    <mergeCell ref="AE5:AK5"/>
    <mergeCell ref="AE6:AK6"/>
    <mergeCell ref="AE7:AK7"/>
    <mergeCell ref="AE8:AK8"/>
    <mergeCell ref="C11:H11"/>
    <mergeCell ref="I9:O9"/>
    <mergeCell ref="I10:O10"/>
    <mergeCell ref="I11:O11"/>
    <mergeCell ref="Y5:AD5"/>
    <mergeCell ref="Y6:AD6"/>
    <mergeCell ref="I5:O5"/>
    <mergeCell ref="I6:O6"/>
    <mergeCell ref="C9:H9"/>
    <mergeCell ref="C10:H10"/>
    <mergeCell ref="C5:H5"/>
    <mergeCell ref="C6:H6"/>
    <mergeCell ref="Y7:AD7"/>
    <mergeCell ref="S5:X5"/>
    <mergeCell ref="Y8:AD8"/>
    <mergeCell ref="Y9:AD9"/>
  </mergeCells>
  <phoneticPr fontId="1"/>
  <pageMargins left="0.25" right="0.25" top="0.75" bottom="0.75" header="0.3" footer="0.3"/>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01699-417F-4D1E-8049-D5389F263E6A}">
  <sheetPr>
    <pageSetUpPr fitToPage="1"/>
  </sheetPr>
  <dimension ref="A1:AM15"/>
  <sheetViews>
    <sheetView workbookViewId="0">
      <selection activeCell="K14" sqref="K14"/>
    </sheetView>
  </sheetViews>
  <sheetFormatPr defaultRowHeight="13.5"/>
  <cols>
    <col min="1" max="1" width="3.125" customWidth="1"/>
    <col min="2" max="2" width="14.25" customWidth="1"/>
    <col min="3" max="44" width="2.375" customWidth="1"/>
  </cols>
  <sheetData>
    <row r="1" spans="1:39" s="2" customFormat="1" ht="16.5" customHeight="1" thickBot="1">
      <c r="A1" s="4" t="s">
        <v>86</v>
      </c>
      <c r="B1" s="4"/>
      <c r="C1" s="41"/>
      <c r="D1" s="60"/>
      <c r="E1" s="60"/>
      <c r="F1" s="60"/>
      <c r="G1" s="60"/>
      <c r="H1" s="60"/>
      <c r="I1" s="154" t="s">
        <v>76</v>
      </c>
      <c r="J1" s="154"/>
      <c r="K1" s="154"/>
      <c r="L1" s="154"/>
      <c r="M1" s="406" t="s">
        <v>98</v>
      </c>
      <c r="N1" s="406"/>
      <c r="O1" s="406"/>
      <c r="P1" s="406"/>
      <c r="Q1" s="406"/>
      <c r="R1" s="406"/>
      <c r="S1" s="406"/>
      <c r="T1" s="406"/>
      <c r="U1" s="406"/>
      <c r="V1" s="406"/>
      <c r="W1" s="406"/>
      <c r="X1" s="406"/>
      <c r="Y1" s="406"/>
      <c r="Z1" s="406"/>
      <c r="AA1" s="406"/>
      <c r="AB1" s="406"/>
      <c r="AC1" s="406"/>
      <c r="AL1" s="52"/>
    </row>
    <row r="2" spans="1:39" s="2" customFormat="1" ht="16.5" customHeight="1">
      <c r="A2" s="4"/>
      <c r="B2" s="4"/>
      <c r="C2" s="41"/>
      <c r="D2" s="60"/>
      <c r="E2" s="60"/>
      <c r="F2" s="60"/>
      <c r="G2" s="60"/>
      <c r="H2" s="60"/>
      <c r="I2" s="74"/>
      <c r="J2" s="74"/>
      <c r="K2" s="74"/>
      <c r="L2" s="74"/>
      <c r="M2" s="74"/>
      <c r="N2" s="74"/>
      <c r="O2" s="74"/>
      <c r="P2" s="74"/>
      <c r="Q2" s="74"/>
      <c r="R2" s="74"/>
      <c r="S2" s="74"/>
      <c r="T2" s="74"/>
      <c r="U2" s="74"/>
      <c r="V2" s="74"/>
      <c r="W2" s="74"/>
      <c r="X2" s="74"/>
      <c r="Y2" s="74"/>
      <c r="Z2" s="74"/>
      <c r="AA2" s="74"/>
      <c r="AB2" s="74"/>
      <c r="AC2" s="74"/>
      <c r="AL2" s="52"/>
    </row>
    <row r="3" spans="1:39" s="2" customFormat="1" ht="16.5" customHeight="1">
      <c r="A3" s="4"/>
      <c r="B3" s="4"/>
      <c r="C3" s="41"/>
      <c r="D3" s="60"/>
      <c r="E3" s="60"/>
      <c r="F3" s="60"/>
      <c r="G3" s="60"/>
      <c r="H3" s="60"/>
      <c r="I3" s="4"/>
      <c r="J3" s="4"/>
      <c r="K3" s="4"/>
      <c r="L3" s="4"/>
      <c r="M3" s="4"/>
      <c r="N3" s="4"/>
      <c r="O3" s="4"/>
      <c r="P3" s="4"/>
      <c r="Q3" s="4"/>
      <c r="R3" s="4"/>
      <c r="S3" s="4"/>
      <c r="T3" s="4"/>
      <c r="U3" s="4"/>
      <c r="V3" s="4"/>
      <c r="W3" s="4"/>
      <c r="X3" s="4"/>
      <c r="Y3" s="4"/>
      <c r="Z3" s="4"/>
      <c r="AA3" s="4"/>
      <c r="AB3" s="4"/>
      <c r="AC3" s="4"/>
      <c r="AL3" s="52"/>
    </row>
    <row r="4" spans="1:39" s="4" customFormat="1" ht="17.25" customHeight="1">
      <c r="A4" s="58"/>
      <c r="B4" s="65" t="s">
        <v>49</v>
      </c>
      <c r="C4" s="65"/>
      <c r="D4" s="65"/>
      <c r="E4" s="65"/>
      <c r="F4" s="65"/>
      <c r="G4" s="65"/>
      <c r="H4" s="65"/>
      <c r="I4" s="65"/>
      <c r="J4" s="65"/>
      <c r="K4" s="65"/>
      <c r="L4" s="65"/>
      <c r="M4" s="65"/>
      <c r="S4" s="4" t="s">
        <v>50</v>
      </c>
    </row>
    <row r="5" spans="1:39" s="4" customFormat="1" ht="14.25" customHeight="1">
      <c r="A5" s="58"/>
      <c r="B5" s="57" t="s">
        <v>1</v>
      </c>
      <c r="C5" s="401" t="s">
        <v>2</v>
      </c>
      <c r="D5" s="401"/>
      <c r="E5" s="401"/>
      <c r="F5" s="401"/>
      <c r="G5" s="401"/>
      <c r="H5" s="401"/>
      <c r="I5" s="401" t="s">
        <v>56</v>
      </c>
      <c r="J5" s="401"/>
      <c r="K5" s="401"/>
      <c r="L5" s="401"/>
      <c r="M5" s="401"/>
      <c r="N5" s="401"/>
      <c r="O5" s="401"/>
      <c r="S5" s="402" t="s">
        <v>51</v>
      </c>
      <c r="T5" s="402"/>
      <c r="U5" s="402"/>
      <c r="V5" s="402"/>
      <c r="W5" s="402"/>
      <c r="X5" s="402"/>
      <c r="Y5" s="401" t="s">
        <v>2</v>
      </c>
      <c r="Z5" s="401"/>
      <c r="AA5" s="401"/>
      <c r="AB5" s="401"/>
      <c r="AC5" s="401"/>
      <c r="AD5" s="401"/>
      <c r="AE5" s="401" t="s">
        <v>56</v>
      </c>
      <c r="AF5" s="401"/>
      <c r="AG5" s="401"/>
      <c r="AH5" s="401"/>
      <c r="AI5" s="401"/>
      <c r="AJ5" s="401"/>
      <c r="AK5" s="401"/>
    </row>
    <row r="6" spans="1:39" s="1" customFormat="1" ht="21.6" customHeight="1">
      <c r="A6" s="64"/>
      <c r="B6" s="57" t="s">
        <v>4</v>
      </c>
      <c r="C6" s="407">
        <v>2500000</v>
      </c>
      <c r="D6" s="407"/>
      <c r="E6" s="407"/>
      <c r="F6" s="407"/>
      <c r="G6" s="407"/>
      <c r="H6" s="407"/>
      <c r="I6" s="400"/>
      <c r="J6" s="400"/>
      <c r="K6" s="400"/>
      <c r="L6" s="400"/>
      <c r="M6" s="400"/>
      <c r="N6" s="400"/>
      <c r="O6" s="400"/>
      <c r="P6" s="4"/>
      <c r="Q6" s="4"/>
      <c r="R6" s="4"/>
      <c r="S6" s="402" t="s">
        <v>52</v>
      </c>
      <c r="T6" s="402"/>
      <c r="U6" s="402"/>
      <c r="V6" s="402"/>
      <c r="W6" s="402"/>
      <c r="X6" s="402"/>
      <c r="Y6" s="407">
        <v>2500000</v>
      </c>
      <c r="Z6" s="407"/>
      <c r="AA6" s="407"/>
      <c r="AB6" s="407"/>
      <c r="AC6" s="407"/>
      <c r="AD6" s="407"/>
      <c r="AE6" s="403"/>
      <c r="AF6" s="403"/>
      <c r="AG6" s="403"/>
      <c r="AH6" s="403"/>
      <c r="AI6" s="403"/>
      <c r="AJ6" s="403"/>
      <c r="AK6" s="403"/>
      <c r="AL6" s="4"/>
      <c r="AM6" s="4"/>
    </row>
    <row r="7" spans="1:39" s="1" customFormat="1" ht="21.6" customHeight="1">
      <c r="A7" s="58"/>
      <c r="B7" s="404" t="s">
        <v>55</v>
      </c>
      <c r="C7" s="407">
        <v>2500000</v>
      </c>
      <c r="D7" s="407"/>
      <c r="E7" s="407"/>
      <c r="F7" s="407"/>
      <c r="G7" s="407"/>
      <c r="H7" s="407"/>
      <c r="I7" s="400"/>
      <c r="J7" s="400"/>
      <c r="K7" s="400"/>
      <c r="L7" s="400"/>
      <c r="M7" s="400"/>
      <c r="N7" s="400"/>
      <c r="O7" s="400"/>
      <c r="P7" s="4"/>
      <c r="Q7" s="4"/>
      <c r="R7" s="4"/>
      <c r="S7" s="402" t="s">
        <v>59</v>
      </c>
      <c r="T7" s="402"/>
      <c r="U7" s="402"/>
      <c r="V7" s="402"/>
      <c r="W7" s="402"/>
      <c r="X7" s="402"/>
      <c r="Y7" s="399">
        <v>0</v>
      </c>
      <c r="Z7" s="399"/>
      <c r="AA7" s="399"/>
      <c r="AB7" s="399"/>
      <c r="AC7" s="399"/>
      <c r="AD7" s="399"/>
      <c r="AE7" s="403"/>
      <c r="AF7" s="403"/>
      <c r="AG7" s="403"/>
      <c r="AH7" s="403"/>
      <c r="AI7" s="403"/>
      <c r="AJ7" s="403"/>
      <c r="AK7" s="403"/>
      <c r="AL7" s="4"/>
      <c r="AM7" s="4"/>
    </row>
    <row r="8" spans="1:39" s="4" customFormat="1" ht="21.6" customHeight="1">
      <c r="A8" s="58"/>
      <c r="B8" s="405"/>
      <c r="C8" s="407"/>
      <c r="D8" s="407"/>
      <c r="E8" s="407"/>
      <c r="F8" s="407"/>
      <c r="G8" s="407"/>
      <c r="H8" s="407"/>
      <c r="I8" s="400"/>
      <c r="J8" s="400"/>
      <c r="K8" s="400"/>
      <c r="L8" s="400"/>
      <c r="M8" s="400"/>
      <c r="N8" s="400"/>
      <c r="O8" s="400"/>
      <c r="S8" s="402" t="s">
        <v>53</v>
      </c>
      <c r="T8" s="402"/>
      <c r="U8" s="402"/>
      <c r="V8" s="402"/>
      <c r="W8" s="402"/>
      <c r="X8" s="402"/>
      <c r="Y8" s="399"/>
      <c r="Z8" s="399"/>
      <c r="AA8" s="399"/>
      <c r="AB8" s="399"/>
      <c r="AC8" s="399"/>
      <c r="AD8" s="399"/>
      <c r="AE8" s="403"/>
      <c r="AF8" s="403"/>
      <c r="AG8" s="403"/>
      <c r="AH8" s="403"/>
      <c r="AI8" s="403"/>
      <c r="AJ8" s="403"/>
      <c r="AK8" s="403"/>
    </row>
    <row r="9" spans="1:39" s="4" customFormat="1" ht="21.6" customHeight="1">
      <c r="A9" s="58"/>
      <c r="B9" s="57" t="s">
        <v>54</v>
      </c>
      <c r="C9" s="399"/>
      <c r="D9" s="399"/>
      <c r="E9" s="399"/>
      <c r="F9" s="399"/>
      <c r="G9" s="399"/>
      <c r="H9" s="399"/>
      <c r="I9" s="400"/>
      <c r="J9" s="400"/>
      <c r="K9" s="400"/>
      <c r="L9" s="400"/>
      <c r="M9" s="400"/>
      <c r="N9" s="400"/>
      <c r="O9" s="400"/>
      <c r="S9" s="402" t="s">
        <v>63</v>
      </c>
      <c r="T9" s="402"/>
      <c r="U9" s="402"/>
      <c r="V9" s="402"/>
      <c r="W9" s="402"/>
      <c r="X9" s="402"/>
      <c r="Y9" s="407">
        <f>SUM(Y6:AD8)</f>
        <v>2500000</v>
      </c>
      <c r="Z9" s="407"/>
      <c r="AA9" s="407"/>
      <c r="AB9" s="407"/>
      <c r="AC9" s="407"/>
      <c r="AD9" s="407"/>
      <c r="AE9" s="403"/>
      <c r="AF9" s="403"/>
      <c r="AG9" s="403"/>
      <c r="AH9" s="403"/>
      <c r="AI9" s="403"/>
      <c r="AJ9" s="403"/>
      <c r="AK9" s="403"/>
    </row>
    <row r="10" spans="1:39" s="4" customFormat="1" ht="21.6" customHeight="1">
      <c r="A10" s="58"/>
      <c r="B10" s="57" t="s">
        <v>3</v>
      </c>
      <c r="C10" s="399"/>
      <c r="D10" s="399"/>
      <c r="E10" s="399"/>
      <c r="F10" s="399"/>
      <c r="G10" s="399"/>
      <c r="H10" s="399"/>
      <c r="I10" s="400"/>
      <c r="J10" s="400"/>
      <c r="K10" s="400"/>
      <c r="L10" s="400"/>
      <c r="M10" s="400"/>
      <c r="N10" s="400"/>
      <c r="O10" s="400"/>
      <c r="Y10" s="114"/>
      <c r="Z10" s="114"/>
      <c r="AA10" s="114"/>
      <c r="AB10" s="114"/>
      <c r="AC10" s="114"/>
      <c r="AD10" s="114"/>
      <c r="AE10" s="104"/>
      <c r="AF10" s="104"/>
      <c r="AG10" s="104"/>
      <c r="AH10" s="104"/>
      <c r="AI10" s="104"/>
      <c r="AJ10" s="104"/>
      <c r="AK10" s="104"/>
    </row>
    <row r="11" spans="1:39" s="4" customFormat="1" ht="21.6" customHeight="1">
      <c r="A11" s="58"/>
      <c r="B11" s="57" t="s">
        <v>61</v>
      </c>
      <c r="C11" s="407">
        <f>SUM(C6:C10)</f>
        <v>5000000</v>
      </c>
      <c r="D11" s="407"/>
      <c r="E11" s="407"/>
      <c r="F11" s="407"/>
      <c r="G11" s="407"/>
      <c r="H11" s="407"/>
      <c r="I11" s="400"/>
      <c r="J11" s="400"/>
      <c r="K11" s="400"/>
      <c r="L11" s="400"/>
      <c r="M11" s="400"/>
      <c r="N11" s="400"/>
      <c r="O11" s="400"/>
      <c r="S11" s="56"/>
      <c r="T11" s="56"/>
      <c r="U11" s="56"/>
      <c r="V11" s="56"/>
      <c r="W11" s="56"/>
      <c r="X11" s="56"/>
      <c r="Y11" s="59"/>
      <c r="Z11" s="59"/>
      <c r="AA11" s="59"/>
      <c r="AB11" s="59"/>
      <c r="AC11" s="59"/>
      <c r="AD11" s="59"/>
      <c r="AE11" s="58"/>
      <c r="AF11" s="58"/>
      <c r="AG11" s="58"/>
      <c r="AH11" s="58"/>
      <c r="AI11" s="58"/>
      <c r="AJ11" s="58"/>
      <c r="AK11" s="58"/>
    </row>
    <row r="12" spans="1:39" s="4" customFormat="1" ht="21.6" customHeight="1">
      <c r="A12" s="58"/>
      <c r="B12" s="58"/>
      <c r="C12" s="73"/>
      <c r="D12" s="73"/>
      <c r="E12" s="73"/>
      <c r="F12" s="73"/>
      <c r="G12" s="73"/>
      <c r="H12" s="73"/>
      <c r="I12" s="2"/>
      <c r="J12" s="2"/>
      <c r="K12" s="2"/>
      <c r="L12" s="2"/>
      <c r="M12" s="2"/>
      <c r="N12" s="2"/>
      <c r="O12" s="2"/>
      <c r="S12" s="56"/>
      <c r="T12" s="56"/>
      <c r="U12" s="56"/>
      <c r="V12" s="56"/>
      <c r="W12" s="56"/>
      <c r="X12" s="56"/>
      <c r="Y12" s="59"/>
      <c r="Z12" s="59"/>
      <c r="AA12" s="59"/>
      <c r="AB12" s="59"/>
      <c r="AC12" s="59"/>
      <c r="AD12" s="59"/>
      <c r="AE12" s="58"/>
      <c r="AF12" s="58"/>
      <c r="AG12" s="58"/>
      <c r="AH12" s="58"/>
      <c r="AI12" s="58"/>
      <c r="AJ12" s="58"/>
      <c r="AK12" s="58"/>
    </row>
    <row r="13" spans="1:39" s="4" customFormat="1" ht="19.899999999999999" customHeight="1">
      <c r="A13" s="58"/>
      <c r="B13" s="2" t="s">
        <v>5</v>
      </c>
    </row>
    <row r="14" spans="1:39" s="4" customFormat="1" ht="19.899999999999999" customHeight="1">
      <c r="A14" s="58"/>
      <c r="B14" s="2" t="s">
        <v>57</v>
      </c>
    </row>
    <row r="15" spans="1:39" s="4" customFormat="1" ht="19.899999999999999" customHeight="1">
      <c r="A15" s="58"/>
      <c r="B15" s="2" t="s">
        <v>58</v>
      </c>
    </row>
  </sheetData>
  <mergeCells count="30">
    <mergeCell ref="C11:H11"/>
    <mergeCell ref="I11:O11"/>
    <mergeCell ref="C9:H9"/>
    <mergeCell ref="I9:O9"/>
    <mergeCell ref="S9:X9"/>
    <mergeCell ref="Y9:AD9"/>
    <mergeCell ref="AE9:AK9"/>
    <mergeCell ref="C10:H10"/>
    <mergeCell ref="I10:O10"/>
    <mergeCell ref="B7:B8"/>
    <mergeCell ref="C7:H8"/>
    <mergeCell ref="I7:O8"/>
    <mergeCell ref="S7:X7"/>
    <mergeCell ref="Y7:AD7"/>
    <mergeCell ref="AE7:AK7"/>
    <mergeCell ref="S8:X8"/>
    <mergeCell ref="Y8:AD8"/>
    <mergeCell ref="AE8:AK8"/>
    <mergeCell ref="AE5:AK5"/>
    <mergeCell ref="C6:H6"/>
    <mergeCell ref="I6:O6"/>
    <mergeCell ref="S6:X6"/>
    <mergeCell ref="Y6:AD6"/>
    <mergeCell ref="AE6:AK6"/>
    <mergeCell ref="I1:L1"/>
    <mergeCell ref="M1:AC1"/>
    <mergeCell ref="C5:H5"/>
    <mergeCell ref="I5:O5"/>
    <mergeCell ref="S5:X5"/>
    <mergeCell ref="Y5:AD5"/>
  </mergeCells>
  <phoneticPr fontId="1"/>
  <pageMargins left="0.25" right="0.25"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0F062-DEC9-4AE7-92BA-C8DC4C972F91}">
  <dimension ref="A1:AY27"/>
  <sheetViews>
    <sheetView topLeftCell="A25" workbookViewId="0">
      <selection activeCell="AO27" sqref="AO27"/>
    </sheetView>
  </sheetViews>
  <sheetFormatPr defaultColWidth="9" defaultRowHeight="14.25"/>
  <cols>
    <col min="1" max="1" width="2.5" style="58" customWidth="1"/>
    <col min="2" max="2" width="12.625" style="2" customWidth="1"/>
    <col min="3" max="37" width="2.375" style="4" customWidth="1"/>
    <col min="38" max="38" width="2.875" style="4" customWidth="1"/>
    <col min="39" max="39" width="2.375" style="4" customWidth="1"/>
    <col min="40" max="40" width="4" style="4" customWidth="1"/>
    <col min="41" max="41" width="3.375" style="4" customWidth="1"/>
    <col min="42" max="51" width="3.125" style="4" customWidth="1"/>
    <col min="52" max="16384" width="9" style="4"/>
  </cols>
  <sheetData>
    <row r="1" spans="1:51" s="2" customFormat="1" ht="16.5" customHeight="1" thickBot="1">
      <c r="A1" s="4" t="s">
        <v>81</v>
      </c>
      <c r="B1" s="4"/>
      <c r="C1" s="41"/>
      <c r="D1" s="60"/>
      <c r="E1" s="60"/>
      <c r="F1" s="60"/>
      <c r="G1" s="76"/>
      <c r="H1" s="60"/>
      <c r="I1" s="154" t="s">
        <v>76</v>
      </c>
      <c r="J1" s="154"/>
      <c r="K1" s="154"/>
      <c r="L1" s="154"/>
      <c r="M1" s="225" t="s">
        <v>98</v>
      </c>
      <c r="N1" s="225"/>
      <c r="O1" s="225"/>
      <c r="P1" s="225"/>
      <c r="Q1" s="225"/>
      <c r="R1" s="225"/>
      <c r="S1" s="225"/>
      <c r="T1" s="225"/>
      <c r="U1" s="225"/>
      <c r="V1" s="225"/>
      <c r="W1" s="225"/>
      <c r="X1" s="225"/>
      <c r="Y1" s="225"/>
      <c r="Z1" s="225"/>
      <c r="AA1" s="225"/>
      <c r="AB1" s="225"/>
      <c r="AC1" s="225"/>
      <c r="AD1" s="60"/>
      <c r="AE1" s="60"/>
      <c r="AF1" s="60"/>
      <c r="AI1" s="77" t="s">
        <v>72</v>
      </c>
      <c r="AJ1" s="153"/>
      <c r="AK1" s="153"/>
      <c r="AL1" s="52"/>
    </row>
    <row r="2" spans="1:51" s="2" customFormat="1" ht="12.6" customHeight="1">
      <c r="A2" s="70"/>
      <c r="B2" s="70"/>
      <c r="C2" s="41"/>
      <c r="D2" s="60"/>
      <c r="E2" s="60"/>
      <c r="F2" s="60"/>
      <c r="G2" s="60"/>
      <c r="H2" s="60"/>
      <c r="I2" s="4"/>
      <c r="J2" s="4"/>
      <c r="K2" s="4"/>
      <c r="L2" s="4"/>
      <c r="M2" s="4"/>
      <c r="N2" s="4"/>
      <c r="O2" s="4"/>
      <c r="P2" s="4"/>
      <c r="Q2" s="4"/>
      <c r="R2" s="4"/>
      <c r="S2" s="4"/>
      <c r="T2" s="4"/>
      <c r="U2" s="4"/>
      <c r="V2" s="4"/>
      <c r="W2" s="4"/>
      <c r="X2" s="4"/>
      <c r="Y2" s="4"/>
      <c r="Z2" s="4"/>
      <c r="AA2" s="4"/>
      <c r="AB2" s="4"/>
      <c r="AC2" s="4"/>
      <c r="AL2" s="52"/>
    </row>
    <row r="3" spans="1:51" s="1" customFormat="1" ht="20.25" customHeight="1">
      <c r="A3" s="156" t="s">
        <v>74</v>
      </c>
      <c r="B3" s="157"/>
      <c r="C3" s="158" t="s">
        <v>172</v>
      </c>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
        <f>LEN(C3)</f>
        <v>25</v>
      </c>
    </row>
    <row r="4" spans="1:51" s="1" customFormat="1" ht="58.9" customHeight="1">
      <c r="A4" s="174" t="s">
        <v>73</v>
      </c>
      <c r="B4" s="175"/>
      <c r="C4" s="224" t="s">
        <v>190</v>
      </c>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1">
        <f>LEN(C4)</f>
        <v>41</v>
      </c>
    </row>
    <row r="5" spans="1:51" s="1" customFormat="1" ht="15.75" customHeight="1">
      <c r="A5" s="180" t="s">
        <v>120</v>
      </c>
      <c r="B5" s="181"/>
      <c r="C5" s="201" t="s">
        <v>43</v>
      </c>
      <c r="D5" s="202"/>
      <c r="E5" s="202"/>
      <c r="F5" s="202"/>
      <c r="G5" s="202"/>
      <c r="H5" s="202"/>
      <c r="I5" s="202"/>
      <c r="J5" s="202"/>
      <c r="K5" s="202"/>
      <c r="L5" s="202"/>
      <c r="M5" s="202"/>
      <c r="N5" s="202"/>
      <c r="O5" s="202"/>
      <c r="P5" s="202"/>
      <c r="Q5" s="202"/>
      <c r="R5" s="202"/>
      <c r="S5" s="203" t="s">
        <v>44</v>
      </c>
      <c r="T5" s="203"/>
      <c r="U5" s="203"/>
      <c r="V5" s="203"/>
      <c r="W5" s="204" t="s">
        <v>45</v>
      </c>
      <c r="X5" s="205"/>
      <c r="Y5" s="205"/>
      <c r="Z5" s="205"/>
      <c r="AA5" s="205"/>
      <c r="AB5" s="206"/>
      <c r="AC5" s="178" t="s">
        <v>46</v>
      </c>
      <c r="AD5" s="179"/>
      <c r="AE5" s="179"/>
      <c r="AF5" s="179"/>
      <c r="AG5" s="179"/>
      <c r="AH5" s="179"/>
      <c r="AI5" s="177" t="s">
        <v>47</v>
      </c>
      <c r="AJ5" s="177"/>
      <c r="AK5" s="177"/>
      <c r="AL5" s="177"/>
    </row>
    <row r="6" spans="1:51" s="1" customFormat="1" ht="22.5" customHeight="1">
      <c r="A6" s="187"/>
      <c r="B6" s="188"/>
      <c r="C6" s="51" t="s">
        <v>15</v>
      </c>
      <c r="D6" s="220" t="s">
        <v>186</v>
      </c>
      <c r="E6" s="220"/>
      <c r="F6" s="220"/>
      <c r="G6" s="220"/>
      <c r="H6" s="220"/>
      <c r="I6" s="220"/>
      <c r="J6" s="220"/>
      <c r="K6" s="220"/>
      <c r="L6" s="220"/>
      <c r="M6" s="220"/>
      <c r="N6" s="220"/>
      <c r="O6" s="220"/>
      <c r="P6" s="220"/>
      <c r="Q6" s="220"/>
      <c r="R6" s="220"/>
      <c r="S6" s="221" t="s">
        <v>97</v>
      </c>
      <c r="T6" s="221"/>
      <c r="U6" s="221"/>
      <c r="V6" s="221"/>
      <c r="W6" s="219" t="s">
        <v>188</v>
      </c>
      <c r="X6" s="219"/>
      <c r="Y6" s="219"/>
      <c r="Z6" s="219"/>
      <c r="AA6" s="219"/>
      <c r="AB6" s="219"/>
      <c r="AC6" s="222" t="s">
        <v>189</v>
      </c>
      <c r="AD6" s="223"/>
      <c r="AE6" s="223"/>
      <c r="AF6" s="223"/>
      <c r="AG6" s="223"/>
      <c r="AH6" s="223"/>
      <c r="AI6" s="219" t="s">
        <v>187</v>
      </c>
      <c r="AJ6" s="219"/>
      <c r="AK6" s="219"/>
      <c r="AL6" s="219"/>
      <c r="AM6" s="3"/>
      <c r="AN6" s="3"/>
      <c r="AP6" s="66"/>
    </row>
    <row r="7" spans="1:51" s="1" customFormat="1" ht="23.1" customHeight="1">
      <c r="A7" s="187"/>
      <c r="B7" s="188"/>
      <c r="C7" s="54" t="s">
        <v>16</v>
      </c>
      <c r="D7" s="220"/>
      <c r="E7" s="220"/>
      <c r="F7" s="220"/>
      <c r="G7" s="220"/>
      <c r="H7" s="220"/>
      <c r="I7" s="220"/>
      <c r="J7" s="220"/>
      <c r="K7" s="220"/>
      <c r="L7" s="220"/>
      <c r="M7" s="220"/>
      <c r="N7" s="220"/>
      <c r="O7" s="220"/>
      <c r="P7" s="220"/>
      <c r="Q7" s="220"/>
      <c r="R7" s="220"/>
      <c r="S7" s="221"/>
      <c r="T7" s="221"/>
      <c r="U7" s="221"/>
      <c r="V7" s="221"/>
      <c r="W7" s="219"/>
      <c r="X7" s="219"/>
      <c r="Y7" s="219"/>
      <c r="Z7" s="219"/>
      <c r="AA7" s="219"/>
      <c r="AB7" s="219"/>
      <c r="AC7" s="222"/>
      <c r="AD7" s="223"/>
      <c r="AE7" s="223"/>
      <c r="AF7" s="223"/>
      <c r="AG7" s="223"/>
      <c r="AH7" s="223"/>
      <c r="AI7" s="219"/>
      <c r="AJ7" s="219"/>
      <c r="AK7" s="219"/>
      <c r="AL7" s="219"/>
      <c r="AM7" s="3"/>
      <c r="AN7" s="3"/>
      <c r="AP7" s="66"/>
    </row>
    <row r="8" spans="1:51" s="1" customFormat="1" ht="23.1" customHeight="1">
      <c r="A8" s="187"/>
      <c r="B8" s="188"/>
      <c r="C8" s="55" t="s">
        <v>17</v>
      </c>
      <c r="D8" s="162"/>
      <c r="E8" s="162"/>
      <c r="F8" s="162"/>
      <c r="G8" s="162"/>
      <c r="H8" s="162"/>
      <c r="I8" s="162"/>
      <c r="J8" s="162"/>
      <c r="K8" s="162"/>
      <c r="L8" s="162"/>
      <c r="M8" s="162"/>
      <c r="N8" s="162"/>
      <c r="O8" s="162"/>
      <c r="P8" s="162"/>
      <c r="Q8" s="162"/>
      <c r="R8" s="162"/>
      <c r="S8" s="170"/>
      <c r="T8" s="170"/>
      <c r="U8" s="170"/>
      <c r="V8" s="170"/>
      <c r="W8" s="161"/>
      <c r="X8" s="161"/>
      <c r="Y8" s="161"/>
      <c r="Z8" s="161"/>
      <c r="AA8" s="161"/>
      <c r="AB8" s="161"/>
      <c r="AC8" s="159"/>
      <c r="AD8" s="160"/>
      <c r="AE8" s="160"/>
      <c r="AF8" s="160"/>
      <c r="AG8" s="160"/>
      <c r="AH8" s="160"/>
      <c r="AI8" s="161"/>
      <c r="AJ8" s="161"/>
      <c r="AK8" s="161"/>
      <c r="AL8" s="161"/>
      <c r="AM8" s="3"/>
      <c r="AN8" s="3"/>
      <c r="AP8" s="66"/>
    </row>
    <row r="9" spans="1:51" s="1" customFormat="1" ht="23.1" customHeight="1">
      <c r="A9" s="187"/>
      <c r="B9" s="188"/>
      <c r="C9" s="164" t="s">
        <v>119</v>
      </c>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6"/>
      <c r="AM9" s="3"/>
      <c r="AN9" s="3"/>
      <c r="AP9" s="66"/>
    </row>
    <row r="10" spans="1:51" s="1" customFormat="1" ht="23.1" customHeight="1">
      <c r="A10" s="187"/>
      <c r="B10" s="188"/>
      <c r="C10" s="171" t="s">
        <v>43</v>
      </c>
      <c r="D10" s="172"/>
      <c r="E10" s="172"/>
      <c r="F10" s="172"/>
      <c r="G10" s="172"/>
      <c r="H10" s="172"/>
      <c r="I10" s="172"/>
      <c r="J10" s="172"/>
      <c r="K10" s="172"/>
      <c r="L10" s="172"/>
      <c r="M10" s="172"/>
      <c r="N10" s="172"/>
      <c r="O10" s="172"/>
      <c r="P10" s="172"/>
      <c r="Q10" s="172"/>
      <c r="R10" s="173"/>
      <c r="S10" s="171" t="s">
        <v>44</v>
      </c>
      <c r="T10" s="172"/>
      <c r="U10" s="172"/>
      <c r="V10" s="173"/>
      <c r="W10" s="167" t="s">
        <v>65</v>
      </c>
      <c r="X10" s="168"/>
      <c r="Y10" s="168"/>
      <c r="Z10" s="168"/>
      <c r="AA10" s="168"/>
      <c r="AB10" s="169"/>
      <c r="AC10" s="167" t="s">
        <v>66</v>
      </c>
      <c r="AD10" s="168"/>
      <c r="AE10" s="168"/>
      <c r="AF10" s="168"/>
      <c r="AG10" s="168"/>
      <c r="AH10" s="169"/>
      <c r="AI10" s="167" t="s">
        <v>67</v>
      </c>
      <c r="AJ10" s="168"/>
      <c r="AK10" s="168"/>
      <c r="AL10" s="169"/>
      <c r="AM10" s="3"/>
      <c r="AN10" s="3"/>
      <c r="AP10" s="66"/>
    </row>
    <row r="11" spans="1:51" s="1" customFormat="1" ht="22.15" customHeight="1">
      <c r="A11" s="182"/>
      <c r="B11" s="183"/>
      <c r="C11" s="115" t="s">
        <v>118</v>
      </c>
      <c r="D11" s="199"/>
      <c r="E11" s="199"/>
      <c r="F11" s="199"/>
      <c r="G11" s="199"/>
      <c r="H11" s="199"/>
      <c r="I11" s="199"/>
      <c r="J11" s="199"/>
      <c r="K11" s="199"/>
      <c r="L11" s="199"/>
      <c r="M11" s="199"/>
      <c r="N11" s="199"/>
      <c r="O11" s="199"/>
      <c r="P11" s="199"/>
      <c r="Q11" s="199"/>
      <c r="R11" s="200"/>
      <c r="S11" s="163"/>
      <c r="T11" s="163"/>
      <c r="U11" s="163"/>
      <c r="V11" s="163"/>
      <c r="W11" s="161"/>
      <c r="X11" s="161"/>
      <c r="Y11" s="161"/>
      <c r="Z11" s="161"/>
      <c r="AA11" s="161"/>
      <c r="AB11" s="161"/>
      <c r="AC11" s="159"/>
      <c r="AD11" s="160"/>
      <c r="AE11" s="160"/>
      <c r="AF11" s="160"/>
      <c r="AG11" s="160"/>
      <c r="AH11" s="160"/>
      <c r="AI11" s="161"/>
      <c r="AJ11" s="161"/>
      <c r="AK11" s="161"/>
      <c r="AL11" s="161"/>
    </row>
    <row r="12" spans="1:51" s="1" customFormat="1" ht="30.75" customHeight="1">
      <c r="A12" s="135" t="s">
        <v>121</v>
      </c>
      <c r="B12" s="136"/>
      <c r="C12" s="131" t="s">
        <v>38</v>
      </c>
      <c r="D12" s="132"/>
      <c r="E12" s="132"/>
      <c r="F12" s="132"/>
      <c r="G12" s="207" t="s">
        <v>173</v>
      </c>
      <c r="H12" s="207"/>
      <c r="I12" s="207"/>
      <c r="J12" s="207"/>
      <c r="K12" s="207"/>
      <c r="L12" s="207"/>
      <c r="M12" s="207"/>
      <c r="N12" s="207"/>
      <c r="O12" s="208"/>
      <c r="P12" s="127" t="s">
        <v>41</v>
      </c>
      <c r="Q12" s="128"/>
      <c r="R12" s="128"/>
      <c r="S12" s="128"/>
      <c r="T12" s="209" t="s">
        <v>174</v>
      </c>
      <c r="U12" s="209"/>
      <c r="V12" s="209"/>
      <c r="W12" s="209"/>
      <c r="X12" s="209"/>
      <c r="Y12" s="209"/>
      <c r="Z12" s="209"/>
      <c r="AA12" s="210"/>
      <c r="AB12" s="127" t="s">
        <v>42</v>
      </c>
      <c r="AC12" s="128"/>
      <c r="AD12" s="128"/>
      <c r="AE12" s="128"/>
      <c r="AF12" s="209" t="s">
        <v>177</v>
      </c>
      <c r="AG12" s="209"/>
      <c r="AH12" s="209"/>
      <c r="AI12" s="209"/>
      <c r="AJ12" s="209"/>
      <c r="AK12" s="209"/>
      <c r="AL12" s="210"/>
    </row>
    <row r="13" spans="1:51" s="1" customFormat="1" ht="32.25" customHeight="1">
      <c r="A13" s="137"/>
      <c r="B13" s="138"/>
      <c r="C13" s="131" t="s">
        <v>38</v>
      </c>
      <c r="D13" s="132"/>
      <c r="E13" s="132"/>
      <c r="F13" s="132"/>
      <c r="G13" s="207" t="s">
        <v>175</v>
      </c>
      <c r="H13" s="207"/>
      <c r="I13" s="207"/>
      <c r="J13" s="207"/>
      <c r="K13" s="207"/>
      <c r="L13" s="207"/>
      <c r="M13" s="207"/>
      <c r="N13" s="207"/>
      <c r="O13" s="208"/>
      <c r="P13" s="127" t="s">
        <v>41</v>
      </c>
      <c r="Q13" s="128"/>
      <c r="R13" s="128"/>
      <c r="S13" s="128"/>
      <c r="T13" s="209" t="s">
        <v>176</v>
      </c>
      <c r="U13" s="209"/>
      <c r="V13" s="209"/>
      <c r="W13" s="209"/>
      <c r="X13" s="209"/>
      <c r="Y13" s="209"/>
      <c r="Z13" s="209"/>
      <c r="AA13" s="210"/>
      <c r="AB13" s="127" t="s">
        <v>42</v>
      </c>
      <c r="AC13" s="128"/>
      <c r="AD13" s="128"/>
      <c r="AE13" s="128"/>
      <c r="AF13" s="209" t="s">
        <v>181</v>
      </c>
      <c r="AG13" s="209"/>
      <c r="AH13" s="209"/>
      <c r="AI13" s="209"/>
      <c r="AJ13" s="209"/>
      <c r="AK13" s="209"/>
      <c r="AL13" s="210"/>
    </row>
    <row r="14" spans="1:51" s="1" customFormat="1" ht="23.1" customHeight="1">
      <c r="A14" s="195" t="s">
        <v>122</v>
      </c>
      <c r="B14" s="196"/>
      <c r="C14" s="150" t="s">
        <v>27</v>
      </c>
      <c r="D14" s="151"/>
      <c r="E14" s="151"/>
      <c r="F14" s="152"/>
      <c r="G14" s="148" t="s">
        <v>30</v>
      </c>
      <c r="H14" s="149"/>
      <c r="I14" s="149"/>
      <c r="J14" s="214" t="s">
        <v>178</v>
      </c>
      <c r="K14" s="214"/>
      <c r="L14" s="214"/>
      <c r="M14" s="214"/>
      <c r="N14" s="214"/>
      <c r="O14" s="214"/>
      <c r="P14" s="214"/>
      <c r="Q14" s="214"/>
      <c r="R14" s="214"/>
      <c r="S14" s="215"/>
      <c r="T14" s="139" t="s">
        <v>40</v>
      </c>
      <c r="U14" s="140"/>
      <c r="V14" s="140"/>
      <c r="W14" s="209" t="s">
        <v>178</v>
      </c>
      <c r="X14" s="209"/>
      <c r="Y14" s="209"/>
      <c r="Z14" s="209"/>
      <c r="AA14" s="209"/>
      <c r="AB14" s="209"/>
      <c r="AC14" s="209"/>
      <c r="AD14" s="209"/>
      <c r="AE14" s="210"/>
      <c r="AF14" s="144" t="s">
        <v>39</v>
      </c>
      <c r="AG14" s="145"/>
      <c r="AH14" s="145"/>
      <c r="AI14" s="216">
        <v>3</v>
      </c>
      <c r="AJ14" s="216"/>
      <c r="AK14" s="216"/>
      <c r="AL14" s="117" t="s">
        <v>36</v>
      </c>
      <c r="AM14" s="3"/>
      <c r="AN14" s="3"/>
      <c r="AP14" s="66"/>
      <c r="AY14" s="66"/>
    </row>
    <row r="15" spans="1:51" s="1" customFormat="1" ht="23.1" customHeight="1">
      <c r="A15" s="197"/>
      <c r="B15" s="198"/>
      <c r="C15" s="217">
        <v>6</v>
      </c>
      <c r="D15" s="218"/>
      <c r="E15" s="218"/>
      <c r="F15" s="68" t="s">
        <v>31</v>
      </c>
      <c r="G15" s="148" t="s">
        <v>30</v>
      </c>
      <c r="H15" s="149"/>
      <c r="I15" s="149"/>
      <c r="J15" s="214" t="s">
        <v>178</v>
      </c>
      <c r="K15" s="214"/>
      <c r="L15" s="214"/>
      <c r="M15" s="214"/>
      <c r="N15" s="214"/>
      <c r="O15" s="214"/>
      <c r="P15" s="214"/>
      <c r="Q15" s="214"/>
      <c r="R15" s="214"/>
      <c r="S15" s="215"/>
      <c r="T15" s="139" t="s">
        <v>40</v>
      </c>
      <c r="U15" s="140"/>
      <c r="V15" s="140"/>
      <c r="W15" s="209" t="s">
        <v>178</v>
      </c>
      <c r="X15" s="209"/>
      <c r="Y15" s="209"/>
      <c r="Z15" s="209"/>
      <c r="AA15" s="209"/>
      <c r="AB15" s="209"/>
      <c r="AC15" s="209"/>
      <c r="AD15" s="209"/>
      <c r="AE15" s="210"/>
      <c r="AF15" s="144" t="s">
        <v>39</v>
      </c>
      <c r="AG15" s="145"/>
      <c r="AH15" s="145"/>
      <c r="AI15" s="216">
        <v>3</v>
      </c>
      <c r="AJ15" s="216"/>
      <c r="AK15" s="216"/>
      <c r="AL15" s="117" t="s">
        <v>36</v>
      </c>
    </row>
    <row r="16" spans="1:51" ht="25.5" customHeight="1">
      <c r="A16" s="180" t="s">
        <v>146</v>
      </c>
      <c r="B16" s="181"/>
      <c r="C16" s="192" t="s">
        <v>171</v>
      </c>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4"/>
    </row>
    <row r="17" spans="1:38" ht="57" customHeight="1">
      <c r="A17" s="187"/>
      <c r="B17" s="188"/>
      <c r="C17" s="184" t="s">
        <v>179</v>
      </c>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6"/>
    </row>
    <row r="18" spans="1:38" ht="57" customHeight="1">
      <c r="A18" s="187"/>
      <c r="B18" s="188"/>
      <c r="C18" s="184" t="s">
        <v>184</v>
      </c>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6"/>
    </row>
    <row r="19" spans="1:38" ht="57" customHeight="1">
      <c r="A19" s="182"/>
      <c r="B19" s="183"/>
      <c r="C19" s="184" t="s">
        <v>180</v>
      </c>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6"/>
    </row>
    <row r="20" spans="1:38" ht="24" customHeight="1">
      <c r="A20" s="180" t="s">
        <v>167</v>
      </c>
      <c r="B20" s="181"/>
      <c r="C20" s="192" t="s">
        <v>150</v>
      </c>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4"/>
    </row>
    <row r="21" spans="1:38" ht="78.75" customHeight="1">
      <c r="A21" s="182"/>
      <c r="B21" s="183"/>
      <c r="C21" s="211" t="s">
        <v>182</v>
      </c>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3"/>
    </row>
    <row r="22" spans="1:38" ht="18.600000000000001" customHeight="1">
      <c r="A22" s="180" t="s">
        <v>168</v>
      </c>
      <c r="B22" s="181"/>
      <c r="C22" s="192" t="s">
        <v>147</v>
      </c>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4"/>
    </row>
    <row r="23" spans="1:38" ht="72" customHeight="1">
      <c r="A23" s="182"/>
      <c r="B23" s="183"/>
      <c r="C23" s="211" t="s">
        <v>183</v>
      </c>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3"/>
    </row>
    <row r="24" spans="1:38" ht="18.600000000000001" customHeight="1">
      <c r="A24" s="180" t="s">
        <v>148</v>
      </c>
      <c r="B24" s="181"/>
      <c r="C24" s="189" t="s">
        <v>123</v>
      </c>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1"/>
    </row>
    <row r="25" spans="1:38" ht="65.45" customHeight="1">
      <c r="A25" s="182"/>
      <c r="B25" s="183"/>
      <c r="C25" s="211" t="s">
        <v>185</v>
      </c>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3"/>
    </row>
    <row r="26" spans="1:38" ht="18.600000000000001" customHeight="1">
      <c r="A26" s="180" t="s">
        <v>149</v>
      </c>
      <c r="B26" s="181"/>
      <c r="C26" s="189" t="s">
        <v>124</v>
      </c>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1"/>
    </row>
    <row r="27" spans="1:38" ht="276.75" customHeight="1">
      <c r="A27" s="182"/>
      <c r="B27" s="183"/>
      <c r="C27" s="184"/>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6"/>
    </row>
  </sheetData>
  <mergeCells count="84">
    <mergeCell ref="A4:B4"/>
    <mergeCell ref="C4:AL4"/>
    <mergeCell ref="I1:L1"/>
    <mergeCell ref="M1:AC1"/>
    <mergeCell ref="AJ1:AK1"/>
    <mergeCell ref="A3:B3"/>
    <mergeCell ref="C3:AL3"/>
    <mergeCell ref="AI5:AL5"/>
    <mergeCell ref="D6:R6"/>
    <mergeCell ref="S6:V6"/>
    <mergeCell ref="W6:AB6"/>
    <mergeCell ref="AC6:AH6"/>
    <mergeCell ref="A5:B11"/>
    <mergeCell ref="C5:R5"/>
    <mergeCell ref="S5:V5"/>
    <mergeCell ref="W5:AB5"/>
    <mergeCell ref="AC5:AH5"/>
    <mergeCell ref="C9:AL9"/>
    <mergeCell ref="AI6:AL6"/>
    <mergeCell ref="D7:R7"/>
    <mergeCell ref="S7:V7"/>
    <mergeCell ref="W7:AB7"/>
    <mergeCell ref="AC7:AH7"/>
    <mergeCell ref="AI7:AL7"/>
    <mergeCell ref="D8:R8"/>
    <mergeCell ref="S8:V8"/>
    <mergeCell ref="W8:AB8"/>
    <mergeCell ref="AC8:AH8"/>
    <mergeCell ref="AI8:AL8"/>
    <mergeCell ref="D11:R11"/>
    <mergeCell ref="S11:V11"/>
    <mergeCell ref="W11:AB11"/>
    <mergeCell ref="AC11:AH11"/>
    <mergeCell ref="AI11:AL11"/>
    <mergeCell ref="C10:R10"/>
    <mergeCell ref="S10:V10"/>
    <mergeCell ref="W10:AB10"/>
    <mergeCell ref="AC10:AH10"/>
    <mergeCell ref="AI10:AL10"/>
    <mergeCell ref="AF13:AL13"/>
    <mergeCell ref="A14:B15"/>
    <mergeCell ref="C14:F14"/>
    <mergeCell ref="G14:I14"/>
    <mergeCell ref="J14:S14"/>
    <mergeCell ref="T14:V14"/>
    <mergeCell ref="W14:AE14"/>
    <mergeCell ref="AF14:AH14"/>
    <mergeCell ref="AI14:AK14"/>
    <mergeCell ref="C15:E15"/>
    <mergeCell ref="C13:F13"/>
    <mergeCell ref="G13:O13"/>
    <mergeCell ref="P13:S13"/>
    <mergeCell ref="T13:AA13"/>
    <mergeCell ref="AB13:AE13"/>
    <mergeCell ref="A20:B21"/>
    <mergeCell ref="C20:AL20"/>
    <mergeCell ref="C21:AL21"/>
    <mergeCell ref="G15:I15"/>
    <mergeCell ref="J15:S15"/>
    <mergeCell ref="T15:V15"/>
    <mergeCell ref="W15:AE15"/>
    <mergeCell ref="AF15:AH15"/>
    <mergeCell ref="AI15:AK15"/>
    <mergeCell ref="A16:B19"/>
    <mergeCell ref="C16:AL16"/>
    <mergeCell ref="C17:AL17"/>
    <mergeCell ref="C18:AL18"/>
    <mergeCell ref="C19:AL19"/>
    <mergeCell ref="A26:B27"/>
    <mergeCell ref="C26:AL26"/>
    <mergeCell ref="C27:AL27"/>
    <mergeCell ref="C12:F12"/>
    <mergeCell ref="G12:O12"/>
    <mergeCell ref="P12:S12"/>
    <mergeCell ref="T12:AA12"/>
    <mergeCell ref="AB12:AE12"/>
    <mergeCell ref="AF12:AL12"/>
    <mergeCell ref="A12:B13"/>
    <mergeCell ref="A22:B23"/>
    <mergeCell ref="C22:AL22"/>
    <mergeCell ref="C23:AL23"/>
    <mergeCell ref="A24:B25"/>
    <mergeCell ref="C24:AL24"/>
    <mergeCell ref="C25:AL25"/>
  </mergeCells>
  <phoneticPr fontId="1"/>
  <dataValidations count="2">
    <dataValidation type="textLength" showInputMessage="1" showErrorMessage="1" prompt="30字以内で具体的・かつ簡潔に記載してください。※採択時には公表されますので、公表に差し支える内容(ノウハウ・知的財産権等)は記載しないでください。" sqref="C3:AL3" xr:uid="{828119C1-97F9-47E0-9349-C628CC20EF4B}">
      <formula1>0</formula1>
      <formula2>30</formula2>
    </dataValidation>
    <dataValidation type="textLength" errorStyle="warning" allowBlank="1" showInputMessage="1" showErrorMessage="1" prompt="80字以内で具体的、かつ簡潔に記載してください。※採択時には公表されますので、公表に差し支える内容(ノウハウ・知的財産権等)は記載しないでください。" sqref="C4:AL4" xr:uid="{1CFF1AAE-5AF9-4355-A777-DC388689E09A}">
      <formula1>0</formula1>
      <formula2>80</formula2>
    </dataValidation>
  </dataValidations>
  <printOptions horizontalCentered="1"/>
  <pageMargins left="0.19685039370078741" right="0.19685039370078741" top="0.28000000000000003" bottom="0.42"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N13"/>
  <sheetViews>
    <sheetView topLeftCell="A8" zoomScaleNormal="100" workbookViewId="0">
      <selection activeCell="V22" sqref="V22"/>
    </sheetView>
  </sheetViews>
  <sheetFormatPr defaultColWidth="9" defaultRowHeight="14.25"/>
  <cols>
    <col min="1" max="1" width="2.5" style="58" customWidth="1"/>
    <col min="2" max="2" width="12.625" style="2" customWidth="1"/>
    <col min="3" max="38" width="2.375" style="4" customWidth="1"/>
    <col min="39" max="39" width="4" style="4" customWidth="1"/>
    <col min="40" max="40" width="3.375" style="4" customWidth="1"/>
    <col min="41" max="50" width="3.125" style="4" customWidth="1"/>
    <col min="51" max="16384" width="9" style="4"/>
  </cols>
  <sheetData>
    <row r="1" spans="1:40" s="2" customFormat="1" ht="16.5" customHeight="1">
      <c r="A1" s="226" t="s">
        <v>82</v>
      </c>
      <c r="B1" s="226"/>
      <c r="C1" s="226"/>
      <c r="D1" s="226"/>
      <c r="E1" s="226"/>
      <c r="F1" s="226"/>
      <c r="G1" s="226"/>
      <c r="H1" s="226"/>
      <c r="AD1" s="60"/>
      <c r="AE1" s="60"/>
      <c r="AF1" s="60"/>
      <c r="AL1" s="52"/>
    </row>
    <row r="2" spans="1:40" s="2" customFormat="1" ht="16.5" customHeight="1" thickBot="1">
      <c r="A2" s="70"/>
      <c r="B2" s="70"/>
      <c r="C2" s="70"/>
      <c r="D2" s="70"/>
      <c r="E2" s="70"/>
      <c r="F2" s="70"/>
      <c r="G2" s="70"/>
      <c r="H2" s="70"/>
      <c r="I2" s="154" t="s">
        <v>76</v>
      </c>
      <c r="J2" s="154"/>
      <c r="K2" s="154"/>
      <c r="L2" s="154"/>
      <c r="M2" s="154">
        <f>'様式３-1 事業計画書　事業計画概要（1～10）'!M1:AC1</f>
        <v>0</v>
      </c>
      <c r="N2" s="154"/>
      <c r="O2" s="154"/>
      <c r="P2" s="154"/>
      <c r="Q2" s="154"/>
      <c r="R2" s="154"/>
      <c r="S2" s="154"/>
      <c r="T2" s="154"/>
      <c r="U2" s="154"/>
      <c r="V2" s="154"/>
      <c r="W2" s="154"/>
      <c r="X2" s="154"/>
      <c r="Y2" s="154"/>
      <c r="Z2" s="154"/>
      <c r="AA2" s="154"/>
      <c r="AB2" s="154"/>
      <c r="AC2" s="154"/>
      <c r="AD2" s="60"/>
      <c r="AE2" s="60"/>
      <c r="AF2" s="60"/>
      <c r="AI2" s="77" t="s">
        <v>72</v>
      </c>
      <c r="AJ2" s="153"/>
      <c r="AK2" s="153"/>
      <c r="AL2" s="52"/>
    </row>
    <row r="3" spans="1:40" s="2" customFormat="1" ht="8.25" customHeight="1">
      <c r="A3" s="70"/>
      <c r="B3" s="70"/>
      <c r="C3" s="41"/>
      <c r="D3" s="60"/>
      <c r="E3" s="60"/>
      <c r="F3" s="60"/>
      <c r="G3" s="75"/>
      <c r="H3" s="74"/>
      <c r="I3" s="74"/>
      <c r="J3" s="74"/>
      <c r="K3" s="74"/>
      <c r="L3" s="74"/>
      <c r="M3" s="74"/>
      <c r="N3" s="74"/>
      <c r="O3" s="74"/>
      <c r="P3" s="74"/>
      <c r="Q3" s="74"/>
      <c r="R3" s="74"/>
      <c r="S3" s="74"/>
      <c r="T3" s="74"/>
      <c r="U3" s="74"/>
      <c r="V3" s="74"/>
      <c r="W3" s="74"/>
      <c r="X3" s="74"/>
      <c r="Y3" s="74"/>
      <c r="Z3" s="74"/>
      <c r="AA3" s="74"/>
      <c r="AB3" s="74"/>
      <c r="AC3" s="74"/>
      <c r="AD3" s="74"/>
      <c r="AE3" s="74"/>
      <c r="AF3" s="74"/>
      <c r="AL3" s="52"/>
    </row>
    <row r="4" spans="1:40" ht="31.15" customHeight="1">
      <c r="A4" s="135" t="s">
        <v>156</v>
      </c>
      <c r="B4" s="136"/>
      <c r="C4" s="227" t="s">
        <v>125</v>
      </c>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9"/>
      <c r="AN4" s="95"/>
    </row>
    <row r="5" spans="1:40" ht="182.45" customHeight="1">
      <c r="A5" s="233"/>
      <c r="B5" s="234"/>
      <c r="C5" s="230"/>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2"/>
      <c r="AN5" s="96" t="s">
        <v>87</v>
      </c>
    </row>
    <row r="6" spans="1:40" ht="40.15" customHeight="1">
      <c r="A6" s="135" t="s">
        <v>157</v>
      </c>
      <c r="B6" s="136"/>
      <c r="C6" s="227" t="s">
        <v>126</v>
      </c>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9"/>
      <c r="AN6" s="95"/>
    </row>
    <row r="7" spans="1:40" ht="288.60000000000002" customHeight="1">
      <c r="A7" s="233"/>
      <c r="B7" s="234"/>
      <c r="C7" s="230"/>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2"/>
      <c r="AN7" s="96" t="s">
        <v>87</v>
      </c>
    </row>
    <row r="8" spans="1:40" ht="35.25" customHeight="1">
      <c r="A8" s="253" t="s">
        <v>158</v>
      </c>
      <c r="B8" s="254"/>
      <c r="C8" s="255" t="s">
        <v>151</v>
      </c>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7"/>
    </row>
    <row r="9" spans="1:40" ht="14.25" customHeight="1">
      <c r="A9" s="135" t="s">
        <v>159</v>
      </c>
      <c r="B9" s="136"/>
      <c r="C9" s="247" t="s">
        <v>152</v>
      </c>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9"/>
    </row>
    <row r="10" spans="1:40">
      <c r="A10" s="233"/>
      <c r="B10" s="234"/>
      <c r="C10" s="250" t="s">
        <v>153</v>
      </c>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2"/>
    </row>
    <row r="11" spans="1:40" ht="36.75" customHeight="1">
      <c r="A11" s="233"/>
      <c r="B11" s="234"/>
      <c r="C11" s="258"/>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60"/>
    </row>
    <row r="12" spans="1:40">
      <c r="A12" s="137"/>
      <c r="B12" s="138"/>
      <c r="C12" s="242"/>
      <c r="D12" s="243"/>
      <c r="E12" s="243"/>
      <c r="F12" s="243"/>
      <c r="G12" s="243"/>
      <c r="H12" s="243"/>
      <c r="I12" s="243"/>
      <c r="J12" s="243"/>
      <c r="K12" s="243"/>
      <c r="L12" s="243"/>
      <c r="M12" s="243"/>
      <c r="N12" s="244"/>
      <c r="O12" s="245" t="s">
        <v>155</v>
      </c>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6"/>
    </row>
    <row r="13" spans="1:40" ht="35.25" customHeight="1">
      <c r="A13" s="235" t="s">
        <v>226</v>
      </c>
      <c r="B13" s="236"/>
      <c r="C13" s="237" t="s">
        <v>154</v>
      </c>
      <c r="D13" s="238"/>
      <c r="E13" s="238"/>
      <c r="F13" s="238"/>
      <c r="G13" s="238"/>
      <c r="H13" s="238"/>
      <c r="I13" s="238"/>
      <c r="J13" s="238"/>
      <c r="K13" s="238"/>
      <c r="L13" s="238"/>
      <c r="M13" s="238"/>
      <c r="N13" s="239"/>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1"/>
    </row>
  </sheetData>
  <mergeCells count="21">
    <mergeCell ref="C9:AL9"/>
    <mergeCell ref="C10:AL10"/>
    <mergeCell ref="A8:B8"/>
    <mergeCell ref="C8:AL8"/>
    <mergeCell ref="C11:AL11"/>
    <mergeCell ref="A9:B12"/>
    <mergeCell ref="A13:B13"/>
    <mergeCell ref="C13:N13"/>
    <mergeCell ref="O13:AL13"/>
    <mergeCell ref="C12:N12"/>
    <mergeCell ref="O12:AL12"/>
    <mergeCell ref="C5:AL5"/>
    <mergeCell ref="A6:B7"/>
    <mergeCell ref="C6:AL6"/>
    <mergeCell ref="C7:AL7"/>
    <mergeCell ref="A4:B5"/>
    <mergeCell ref="A1:H1"/>
    <mergeCell ref="I2:L2"/>
    <mergeCell ref="M2:AC2"/>
    <mergeCell ref="AJ2:AK2"/>
    <mergeCell ref="C4:AL4"/>
  </mergeCells>
  <phoneticPr fontId="1"/>
  <printOptions horizontalCentered="1"/>
  <pageMargins left="0.19685039370078741" right="0.19685039370078741" top="0.28000000000000003" bottom="0.4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2" r:id="rId4" name="Check Box 2">
              <controlPr defaultSize="0" autoFill="0" autoLine="0" autoPict="0">
                <anchor moveWithCells="1">
                  <from>
                    <xdr:col>13</xdr:col>
                    <xdr:colOff>171450</xdr:colOff>
                    <xdr:row>7</xdr:row>
                    <xdr:rowOff>66675</xdr:rowOff>
                  </from>
                  <to>
                    <xdr:col>16</xdr:col>
                    <xdr:colOff>28575</xdr:colOff>
                    <xdr:row>7</xdr:row>
                    <xdr:rowOff>390525</xdr:rowOff>
                  </to>
                </anchor>
              </controlPr>
            </control>
          </mc:Choice>
        </mc:AlternateContent>
        <mc:AlternateContent xmlns:mc="http://schemas.openxmlformats.org/markup-compatibility/2006">
          <mc:Choice Requires="x14">
            <control shapeId="10243" r:id="rId5" name="Check Box 3">
              <controlPr defaultSize="0" autoFill="0" autoLine="0" autoPict="0">
                <anchor moveWithCells="1">
                  <from>
                    <xdr:col>20</xdr:col>
                    <xdr:colOff>0</xdr:colOff>
                    <xdr:row>7</xdr:row>
                    <xdr:rowOff>76200</xdr:rowOff>
                  </from>
                  <to>
                    <xdr:col>21</xdr:col>
                    <xdr:colOff>95250</xdr:colOff>
                    <xdr:row>7</xdr:row>
                    <xdr:rowOff>361950</xdr:rowOff>
                  </to>
                </anchor>
              </controlPr>
            </control>
          </mc:Choice>
        </mc:AlternateContent>
        <mc:AlternateContent xmlns:mc="http://schemas.openxmlformats.org/markup-compatibility/2006">
          <mc:Choice Requires="x14">
            <control shapeId="10244" r:id="rId6" name="Check Box 4">
              <controlPr defaultSize="0" autoFill="0" autoLine="0" autoPict="0">
                <anchor moveWithCells="1">
                  <from>
                    <xdr:col>3</xdr:col>
                    <xdr:colOff>66675</xdr:colOff>
                    <xdr:row>12</xdr:row>
                    <xdr:rowOff>47625</xdr:rowOff>
                  </from>
                  <to>
                    <xdr:col>5</xdr:col>
                    <xdr:colOff>104775</xdr:colOff>
                    <xdr:row>12</xdr:row>
                    <xdr:rowOff>371475</xdr:rowOff>
                  </to>
                </anchor>
              </controlPr>
            </control>
          </mc:Choice>
        </mc:AlternateContent>
        <mc:AlternateContent xmlns:mc="http://schemas.openxmlformats.org/markup-compatibility/2006">
          <mc:Choice Requires="x14">
            <control shapeId="10245" r:id="rId7" name="Check Box 5">
              <controlPr defaultSize="0" autoFill="0" autoLine="0" autoPict="0">
                <anchor moveWithCells="1">
                  <from>
                    <xdr:col>8</xdr:col>
                    <xdr:colOff>0</xdr:colOff>
                    <xdr:row>12</xdr:row>
                    <xdr:rowOff>66675</xdr:rowOff>
                  </from>
                  <to>
                    <xdr:col>9</xdr:col>
                    <xdr:colOff>95250</xdr:colOff>
                    <xdr:row>12</xdr:row>
                    <xdr:rowOff>352425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4C6C2-081F-40D2-A283-48EFFB9561EB}">
  <sheetPr>
    <pageSetUpPr fitToPage="1"/>
  </sheetPr>
  <dimension ref="A1:AN13"/>
  <sheetViews>
    <sheetView topLeftCell="A10" workbookViewId="0">
      <selection activeCell="A13" sqref="A13:B13"/>
    </sheetView>
  </sheetViews>
  <sheetFormatPr defaultColWidth="9" defaultRowHeight="14.25"/>
  <cols>
    <col min="1" max="1" width="2.5" style="58" customWidth="1"/>
    <col min="2" max="2" width="12.625" style="2" customWidth="1"/>
    <col min="3" max="38" width="2.375" style="4" customWidth="1"/>
    <col min="39" max="39" width="4" style="4" customWidth="1"/>
    <col min="40" max="40" width="3.375" style="4" customWidth="1"/>
    <col min="41" max="50" width="3.125" style="4" customWidth="1"/>
    <col min="51" max="16384" width="9" style="4"/>
  </cols>
  <sheetData>
    <row r="1" spans="1:40" s="2" customFormat="1" ht="16.5" customHeight="1">
      <c r="A1" s="226" t="s">
        <v>82</v>
      </c>
      <c r="B1" s="226"/>
      <c r="C1" s="226"/>
      <c r="D1" s="226"/>
      <c r="E1" s="226"/>
      <c r="F1" s="226"/>
      <c r="G1" s="226"/>
      <c r="H1" s="226"/>
      <c r="AD1" s="60"/>
      <c r="AE1" s="60"/>
      <c r="AF1" s="60"/>
      <c r="AL1" s="52"/>
    </row>
    <row r="2" spans="1:40" s="2" customFormat="1" ht="16.5" customHeight="1" thickBot="1">
      <c r="A2" s="70"/>
      <c r="B2" s="70"/>
      <c r="C2" s="70"/>
      <c r="D2" s="70"/>
      <c r="E2" s="70"/>
      <c r="F2" s="70"/>
      <c r="G2" s="70"/>
      <c r="H2" s="70"/>
      <c r="I2" s="154" t="s">
        <v>76</v>
      </c>
      <c r="J2" s="154"/>
      <c r="K2" s="154"/>
      <c r="L2" s="154"/>
      <c r="M2" s="154">
        <f>'様式３-1 事業計画書　事業計画概要（1～10）'!M1:AC1</f>
        <v>0</v>
      </c>
      <c r="N2" s="154"/>
      <c r="O2" s="154"/>
      <c r="P2" s="154"/>
      <c r="Q2" s="154"/>
      <c r="R2" s="154"/>
      <c r="S2" s="154"/>
      <c r="T2" s="154"/>
      <c r="U2" s="154"/>
      <c r="V2" s="154"/>
      <c r="W2" s="154"/>
      <c r="X2" s="154"/>
      <c r="Y2" s="154"/>
      <c r="Z2" s="154"/>
      <c r="AA2" s="154"/>
      <c r="AB2" s="154"/>
      <c r="AC2" s="154"/>
      <c r="AD2" s="60"/>
      <c r="AE2" s="60"/>
      <c r="AF2" s="60"/>
      <c r="AI2" s="77" t="s">
        <v>72</v>
      </c>
      <c r="AJ2" s="153"/>
      <c r="AK2" s="153"/>
      <c r="AL2" s="52"/>
    </row>
    <row r="3" spans="1:40" s="2" customFormat="1" ht="8.25" customHeight="1">
      <c r="A3" s="70"/>
      <c r="B3" s="70"/>
      <c r="C3" s="41"/>
      <c r="D3" s="60"/>
      <c r="E3" s="60"/>
      <c r="F3" s="60"/>
      <c r="G3" s="75"/>
      <c r="H3" s="74"/>
      <c r="I3" s="74"/>
      <c r="J3" s="74"/>
      <c r="K3" s="74"/>
      <c r="L3" s="74"/>
      <c r="M3" s="74"/>
      <c r="N3" s="74"/>
      <c r="O3" s="74"/>
      <c r="P3" s="74"/>
      <c r="Q3" s="74"/>
      <c r="R3" s="74"/>
      <c r="S3" s="74"/>
      <c r="T3" s="74"/>
      <c r="U3" s="74"/>
      <c r="V3" s="74"/>
      <c r="W3" s="74"/>
      <c r="X3" s="74"/>
      <c r="Y3" s="74"/>
      <c r="Z3" s="74"/>
      <c r="AA3" s="74"/>
      <c r="AB3" s="74"/>
      <c r="AC3" s="74"/>
      <c r="AD3" s="74"/>
      <c r="AE3" s="74"/>
      <c r="AF3" s="74"/>
      <c r="AL3" s="52"/>
    </row>
    <row r="4" spans="1:40" ht="31.15" customHeight="1">
      <c r="A4" s="135" t="s">
        <v>156</v>
      </c>
      <c r="B4" s="136"/>
      <c r="C4" s="227" t="s">
        <v>125</v>
      </c>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9"/>
      <c r="AN4" s="95"/>
    </row>
    <row r="5" spans="1:40" ht="182.45" customHeight="1">
      <c r="A5" s="233"/>
      <c r="B5" s="234"/>
      <c r="C5" s="263" t="s">
        <v>191</v>
      </c>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7"/>
      <c r="AN5" s="96" t="s">
        <v>87</v>
      </c>
    </row>
    <row r="6" spans="1:40" ht="40.15" customHeight="1">
      <c r="A6" s="135" t="s">
        <v>157</v>
      </c>
      <c r="B6" s="136"/>
      <c r="C6" s="227" t="s">
        <v>126</v>
      </c>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9"/>
      <c r="AN6" s="95"/>
    </row>
    <row r="7" spans="1:40" ht="288.60000000000002" customHeight="1">
      <c r="A7" s="233"/>
      <c r="B7" s="234"/>
      <c r="C7" s="263" t="s">
        <v>192</v>
      </c>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5"/>
      <c r="AN7" s="96" t="s">
        <v>87</v>
      </c>
    </row>
    <row r="8" spans="1:40" ht="35.25" customHeight="1">
      <c r="A8" s="253" t="s">
        <v>158</v>
      </c>
      <c r="B8" s="254"/>
      <c r="C8" s="255" t="s">
        <v>151</v>
      </c>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7"/>
    </row>
    <row r="9" spans="1:40" ht="14.25" customHeight="1">
      <c r="A9" s="135" t="s">
        <v>159</v>
      </c>
      <c r="B9" s="136"/>
      <c r="C9" s="247" t="s">
        <v>152</v>
      </c>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9"/>
    </row>
    <row r="10" spans="1:40">
      <c r="A10" s="233"/>
      <c r="B10" s="234"/>
      <c r="C10" s="250" t="s">
        <v>153</v>
      </c>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2"/>
    </row>
    <row r="11" spans="1:40" ht="36.75" customHeight="1">
      <c r="A11" s="233"/>
      <c r="B11" s="234"/>
      <c r="C11" s="258"/>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60"/>
    </row>
    <row r="12" spans="1:40">
      <c r="A12" s="137"/>
      <c r="B12" s="138"/>
      <c r="C12" s="242"/>
      <c r="D12" s="243"/>
      <c r="E12" s="243"/>
      <c r="F12" s="243"/>
      <c r="G12" s="243"/>
      <c r="H12" s="243"/>
      <c r="I12" s="243"/>
      <c r="J12" s="243"/>
      <c r="K12" s="243"/>
      <c r="L12" s="243"/>
      <c r="M12" s="243"/>
      <c r="N12" s="244"/>
      <c r="O12" s="245" t="s">
        <v>155</v>
      </c>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6"/>
    </row>
    <row r="13" spans="1:40" ht="43.5" customHeight="1">
      <c r="A13" s="235" t="s">
        <v>193</v>
      </c>
      <c r="B13" s="236"/>
      <c r="C13" s="237" t="s">
        <v>154</v>
      </c>
      <c r="D13" s="238"/>
      <c r="E13" s="238"/>
      <c r="F13" s="238"/>
      <c r="G13" s="238"/>
      <c r="H13" s="238"/>
      <c r="I13" s="238"/>
      <c r="J13" s="238"/>
      <c r="K13" s="238"/>
      <c r="L13" s="238"/>
      <c r="M13" s="238"/>
      <c r="N13" s="239"/>
      <c r="O13" s="261" t="s">
        <v>194</v>
      </c>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2"/>
    </row>
  </sheetData>
  <mergeCells count="21">
    <mergeCell ref="A1:H1"/>
    <mergeCell ref="I2:L2"/>
    <mergeCell ref="M2:AC2"/>
    <mergeCell ref="AJ2:AK2"/>
    <mergeCell ref="A4:B5"/>
    <mergeCell ref="C4:AL4"/>
    <mergeCell ref="C5:AL5"/>
    <mergeCell ref="O12:AL12"/>
    <mergeCell ref="A13:B13"/>
    <mergeCell ref="C13:N13"/>
    <mergeCell ref="O13:AL13"/>
    <mergeCell ref="A6:B7"/>
    <mergeCell ref="C6:AL6"/>
    <mergeCell ref="C7:AL7"/>
    <mergeCell ref="A8:B8"/>
    <mergeCell ref="C8:AL8"/>
    <mergeCell ref="A9:B12"/>
    <mergeCell ref="C9:AL9"/>
    <mergeCell ref="C10:AL10"/>
    <mergeCell ref="C11:AL11"/>
    <mergeCell ref="C12:N12"/>
  </mergeCells>
  <phoneticPr fontId="1"/>
  <printOptions horizontalCentered="1"/>
  <pageMargins left="0.19685039370078741" right="0.19685039370078741" top="0.28000000000000003" bottom="0.4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13</xdr:col>
                    <xdr:colOff>171450</xdr:colOff>
                    <xdr:row>7</xdr:row>
                    <xdr:rowOff>66675</xdr:rowOff>
                  </from>
                  <to>
                    <xdr:col>16</xdr:col>
                    <xdr:colOff>28575</xdr:colOff>
                    <xdr:row>7</xdr:row>
                    <xdr:rowOff>390525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20</xdr:col>
                    <xdr:colOff>0</xdr:colOff>
                    <xdr:row>7</xdr:row>
                    <xdr:rowOff>76200</xdr:rowOff>
                  </from>
                  <to>
                    <xdr:col>21</xdr:col>
                    <xdr:colOff>95250</xdr:colOff>
                    <xdr:row>7</xdr:row>
                    <xdr:rowOff>361950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3</xdr:col>
                    <xdr:colOff>66675</xdr:colOff>
                    <xdr:row>12</xdr:row>
                    <xdr:rowOff>47625</xdr:rowOff>
                  </from>
                  <to>
                    <xdr:col>5</xdr:col>
                    <xdr:colOff>104775</xdr:colOff>
                    <xdr:row>12</xdr:row>
                    <xdr:rowOff>371475</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8</xdr:col>
                    <xdr:colOff>0</xdr:colOff>
                    <xdr:row>12</xdr:row>
                    <xdr:rowOff>66675</xdr:rowOff>
                  </from>
                  <to>
                    <xdr:col>9</xdr:col>
                    <xdr:colOff>95250</xdr:colOff>
                    <xdr:row>12</xdr:row>
                    <xdr:rowOff>352425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FF00"/>
  </sheetPr>
  <dimension ref="A1:AQ41"/>
  <sheetViews>
    <sheetView workbookViewId="0">
      <selection activeCell="P11" sqref="P11:Q11"/>
    </sheetView>
  </sheetViews>
  <sheetFormatPr defaultColWidth="9" defaultRowHeight="14.25"/>
  <cols>
    <col min="1" max="1" width="2.5" style="58" customWidth="1"/>
    <col min="2" max="2" width="12.625" style="2" customWidth="1"/>
    <col min="3" max="38" width="2.375" style="4" customWidth="1"/>
    <col min="39" max="39" width="4" style="4" customWidth="1"/>
    <col min="40" max="40" width="3.375" style="4" customWidth="1"/>
    <col min="41" max="50" width="3.125" style="4" customWidth="1"/>
    <col min="51" max="16384" width="9" style="4"/>
  </cols>
  <sheetData>
    <row r="1" spans="1:43" s="2" customFormat="1" ht="16.5" customHeight="1" thickBot="1">
      <c r="A1" s="4" t="s">
        <v>81</v>
      </c>
      <c r="B1" s="4"/>
      <c r="C1" s="41"/>
      <c r="D1" s="60"/>
      <c r="E1" s="60"/>
      <c r="F1" s="60"/>
      <c r="G1" s="76"/>
      <c r="H1" s="60"/>
      <c r="I1" s="154" t="s">
        <v>76</v>
      </c>
      <c r="J1" s="154"/>
      <c r="K1" s="154"/>
      <c r="L1" s="154"/>
      <c r="M1" s="154">
        <f>'様式３-1 事業計画書　事業計画概要（1～10）'!M1:AC1</f>
        <v>0</v>
      </c>
      <c r="N1" s="154"/>
      <c r="O1" s="154"/>
      <c r="P1" s="154"/>
      <c r="Q1" s="154"/>
      <c r="R1" s="154"/>
      <c r="S1" s="154"/>
      <c r="T1" s="154"/>
      <c r="U1" s="154"/>
      <c r="V1" s="154"/>
      <c r="W1" s="154"/>
      <c r="X1" s="154"/>
      <c r="Y1" s="154"/>
      <c r="Z1" s="154"/>
      <c r="AA1" s="154"/>
      <c r="AB1" s="154"/>
      <c r="AC1" s="154"/>
      <c r="AD1" s="60"/>
      <c r="AE1" s="60"/>
      <c r="AF1" s="60"/>
      <c r="AI1" s="77" t="s">
        <v>72</v>
      </c>
      <c r="AJ1" s="153"/>
      <c r="AK1" s="153"/>
      <c r="AL1" s="52"/>
    </row>
    <row r="2" spans="1:43" s="2" customFormat="1" ht="12" customHeight="1">
      <c r="A2" s="70"/>
      <c r="B2" s="70"/>
      <c r="C2" s="41"/>
      <c r="D2" s="60"/>
      <c r="E2" s="60"/>
      <c r="F2" s="60"/>
      <c r="G2" s="60"/>
      <c r="H2" s="60"/>
      <c r="I2" s="4"/>
      <c r="J2" s="4"/>
      <c r="K2" s="4"/>
      <c r="L2" s="4"/>
      <c r="M2" s="4"/>
      <c r="N2" s="4"/>
      <c r="O2" s="4"/>
      <c r="P2" s="4"/>
      <c r="Q2" s="4"/>
      <c r="R2" s="4"/>
      <c r="S2" s="4"/>
      <c r="T2" s="4"/>
      <c r="U2" s="4"/>
      <c r="V2" s="4"/>
      <c r="W2" s="4"/>
      <c r="X2" s="4"/>
      <c r="Y2" s="4"/>
      <c r="Z2" s="4"/>
      <c r="AA2" s="4"/>
      <c r="AB2" s="4"/>
      <c r="AC2" s="4"/>
      <c r="AL2" s="52"/>
    </row>
    <row r="3" spans="1:43" s="1" customFormat="1" ht="12" customHeight="1">
      <c r="A3" s="180" t="s">
        <v>160</v>
      </c>
      <c r="B3" s="181"/>
      <c r="C3" s="269" t="s">
        <v>95</v>
      </c>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1"/>
      <c r="AM3" s="3"/>
      <c r="AO3" s="66"/>
    </row>
    <row r="4" spans="1:43" s="1" customFormat="1" ht="29.25" customHeight="1">
      <c r="A4" s="187"/>
      <c r="B4" s="268"/>
      <c r="C4" s="277" t="s">
        <v>77</v>
      </c>
      <c r="D4" s="278"/>
      <c r="E4" s="278"/>
      <c r="F4" s="278"/>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c r="AL4" s="280"/>
      <c r="AM4" s="3"/>
      <c r="AO4" s="66"/>
    </row>
    <row r="5" spans="1:43" s="1" customFormat="1" ht="23.1" customHeight="1">
      <c r="A5" s="187"/>
      <c r="B5" s="268"/>
      <c r="C5" s="277" t="s">
        <v>78</v>
      </c>
      <c r="D5" s="278"/>
      <c r="E5" s="278"/>
      <c r="F5" s="278"/>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80"/>
      <c r="AM5" s="3"/>
      <c r="AO5" s="66"/>
    </row>
    <row r="6" spans="1:43" s="1" customFormat="1" ht="27" customHeight="1">
      <c r="A6" s="182"/>
      <c r="B6" s="183"/>
      <c r="C6" s="272" t="s">
        <v>79</v>
      </c>
      <c r="D6" s="273"/>
      <c r="E6" s="273"/>
      <c r="F6" s="273"/>
      <c r="G6" s="274"/>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6"/>
      <c r="AM6" s="3"/>
      <c r="AO6" s="66"/>
    </row>
    <row r="7" spans="1:43" ht="29.45" customHeight="1">
      <c r="A7" s="195" t="s">
        <v>161</v>
      </c>
      <c r="B7" s="196"/>
      <c r="C7" s="302" t="s">
        <v>68</v>
      </c>
      <c r="D7" s="303"/>
      <c r="E7" s="303"/>
      <c r="F7" s="303"/>
      <c r="G7" s="303"/>
      <c r="H7" s="303"/>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5"/>
    </row>
    <row r="8" spans="1:43" s="1" customFormat="1" ht="30.6" customHeight="1">
      <c r="A8" s="197"/>
      <c r="B8" s="198"/>
      <c r="C8" s="310" t="s">
        <v>69</v>
      </c>
      <c r="D8" s="311"/>
      <c r="E8" s="311"/>
      <c r="F8" s="311"/>
      <c r="G8" s="311"/>
      <c r="H8" s="311"/>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3"/>
      <c r="AM8" s="3"/>
      <c r="AO8" s="66"/>
    </row>
    <row r="9" spans="1:43" s="1" customFormat="1" ht="33.6" customHeight="1">
      <c r="A9" s="288"/>
      <c r="B9" s="289"/>
      <c r="C9" s="306" t="s">
        <v>71</v>
      </c>
      <c r="D9" s="307"/>
      <c r="E9" s="307"/>
      <c r="F9" s="307"/>
      <c r="G9" s="307"/>
      <c r="H9" s="307"/>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9"/>
    </row>
    <row r="10" spans="1:43" ht="39.75" customHeight="1">
      <c r="A10" s="180" t="s">
        <v>162</v>
      </c>
      <c r="B10" s="181"/>
      <c r="C10" s="299" t="s">
        <v>93</v>
      </c>
      <c r="D10" s="300"/>
      <c r="E10" s="300"/>
      <c r="F10" s="300"/>
      <c r="G10" s="300"/>
      <c r="H10" s="300"/>
      <c r="I10" s="300"/>
      <c r="J10" s="301"/>
      <c r="K10" s="285" t="s">
        <v>130</v>
      </c>
      <c r="L10" s="286"/>
      <c r="M10" s="286"/>
      <c r="N10" s="286"/>
      <c r="O10" s="286"/>
      <c r="P10" s="286"/>
      <c r="Q10" s="287"/>
      <c r="R10" s="285" t="s">
        <v>127</v>
      </c>
      <c r="S10" s="286"/>
      <c r="T10" s="286"/>
      <c r="U10" s="286"/>
      <c r="V10" s="286"/>
      <c r="W10" s="286"/>
      <c r="X10" s="287"/>
      <c r="Y10" s="285" t="s">
        <v>128</v>
      </c>
      <c r="Z10" s="286"/>
      <c r="AA10" s="286"/>
      <c r="AB10" s="286"/>
      <c r="AC10" s="286"/>
      <c r="AD10" s="286"/>
      <c r="AE10" s="287"/>
      <c r="AF10" s="285" t="s">
        <v>129</v>
      </c>
      <c r="AG10" s="286"/>
      <c r="AH10" s="286"/>
      <c r="AI10" s="286"/>
      <c r="AJ10" s="286"/>
      <c r="AK10" s="286"/>
      <c r="AL10" s="287"/>
    </row>
    <row r="11" spans="1:43" s="1" customFormat="1" ht="22.15" customHeight="1">
      <c r="A11" s="187"/>
      <c r="B11" s="188"/>
      <c r="C11" s="296" t="s">
        <v>90</v>
      </c>
      <c r="D11" s="297"/>
      <c r="E11" s="297"/>
      <c r="F11" s="297"/>
      <c r="G11" s="297"/>
      <c r="H11" s="297"/>
      <c r="I11" s="297"/>
      <c r="J11" s="298"/>
      <c r="K11" s="283"/>
      <c r="L11" s="284"/>
      <c r="M11" s="284"/>
      <c r="N11" s="284"/>
      <c r="O11" s="284"/>
      <c r="P11" s="281" t="s">
        <v>48</v>
      </c>
      <c r="Q11" s="282"/>
      <c r="R11" s="284"/>
      <c r="S11" s="284"/>
      <c r="T11" s="284"/>
      <c r="U11" s="284"/>
      <c r="V11" s="284"/>
      <c r="W11" s="281" t="s">
        <v>48</v>
      </c>
      <c r="X11" s="282"/>
      <c r="Y11" s="283"/>
      <c r="Z11" s="284"/>
      <c r="AA11" s="284"/>
      <c r="AB11" s="284"/>
      <c r="AC11" s="284"/>
      <c r="AD11" s="281" t="s">
        <v>48</v>
      </c>
      <c r="AE11" s="282"/>
      <c r="AF11" s="283"/>
      <c r="AG11" s="284"/>
      <c r="AH11" s="284"/>
      <c r="AI11" s="284"/>
      <c r="AJ11" s="284"/>
      <c r="AK11" s="281" t="s">
        <v>48</v>
      </c>
      <c r="AL11" s="282"/>
    </row>
    <row r="12" spans="1:43" s="1" customFormat="1" ht="22.15" customHeight="1">
      <c r="A12" s="187"/>
      <c r="B12" s="188"/>
      <c r="C12" s="296" t="s">
        <v>91</v>
      </c>
      <c r="D12" s="297"/>
      <c r="E12" s="297"/>
      <c r="F12" s="297"/>
      <c r="G12" s="297"/>
      <c r="H12" s="297"/>
      <c r="I12" s="297"/>
      <c r="J12" s="298"/>
      <c r="K12" s="283"/>
      <c r="L12" s="284"/>
      <c r="M12" s="284"/>
      <c r="N12" s="284"/>
      <c r="O12" s="284"/>
      <c r="P12" s="281" t="s">
        <v>48</v>
      </c>
      <c r="Q12" s="282"/>
      <c r="R12" s="284"/>
      <c r="S12" s="284"/>
      <c r="T12" s="284"/>
      <c r="U12" s="284"/>
      <c r="V12" s="284"/>
      <c r="W12" s="281" t="s">
        <v>48</v>
      </c>
      <c r="X12" s="282"/>
      <c r="Y12" s="283"/>
      <c r="Z12" s="284"/>
      <c r="AA12" s="284"/>
      <c r="AB12" s="284"/>
      <c r="AC12" s="284"/>
      <c r="AD12" s="281" t="s">
        <v>48</v>
      </c>
      <c r="AE12" s="282"/>
      <c r="AF12" s="283"/>
      <c r="AG12" s="284"/>
      <c r="AH12" s="284"/>
      <c r="AI12" s="284"/>
      <c r="AJ12" s="284"/>
      <c r="AK12" s="281" t="s">
        <v>48</v>
      </c>
      <c r="AL12" s="282"/>
      <c r="AQ12" s="67"/>
    </row>
    <row r="13" spans="1:43" ht="22.15" customHeight="1">
      <c r="A13" s="187"/>
      <c r="B13" s="188"/>
      <c r="C13" s="296" t="s">
        <v>92</v>
      </c>
      <c r="D13" s="297"/>
      <c r="E13" s="297"/>
      <c r="F13" s="297"/>
      <c r="G13" s="297"/>
      <c r="H13" s="297"/>
      <c r="I13" s="297"/>
      <c r="J13" s="298"/>
      <c r="K13" s="283"/>
      <c r="L13" s="284"/>
      <c r="M13" s="284"/>
      <c r="N13" s="284"/>
      <c r="O13" s="284"/>
      <c r="P13" s="281" t="s">
        <v>48</v>
      </c>
      <c r="Q13" s="282"/>
      <c r="R13" s="284"/>
      <c r="S13" s="284"/>
      <c r="T13" s="284"/>
      <c r="U13" s="284"/>
      <c r="V13" s="284"/>
      <c r="W13" s="281" t="s">
        <v>48</v>
      </c>
      <c r="X13" s="282"/>
      <c r="Y13" s="283"/>
      <c r="Z13" s="284"/>
      <c r="AA13" s="284"/>
      <c r="AB13" s="284"/>
      <c r="AC13" s="284"/>
      <c r="AD13" s="281" t="s">
        <v>48</v>
      </c>
      <c r="AE13" s="282"/>
      <c r="AF13" s="283"/>
      <c r="AG13" s="284"/>
      <c r="AH13" s="284"/>
      <c r="AI13" s="284"/>
      <c r="AJ13" s="284"/>
      <c r="AK13" s="281" t="s">
        <v>48</v>
      </c>
      <c r="AL13" s="282"/>
    </row>
    <row r="14" spans="1:43" s="1" customFormat="1" ht="12" customHeight="1">
      <c r="A14" s="187"/>
      <c r="B14" s="188"/>
      <c r="C14" s="290" t="s">
        <v>94</v>
      </c>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2"/>
      <c r="AM14" s="3"/>
      <c r="AO14" s="66"/>
    </row>
    <row r="15" spans="1:43" s="1" customFormat="1" ht="16.899999999999999" customHeight="1">
      <c r="A15" s="187"/>
      <c r="B15" s="188"/>
      <c r="C15" s="317" t="s">
        <v>80</v>
      </c>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c r="AM15" s="3"/>
      <c r="AO15" s="66"/>
    </row>
    <row r="16" spans="1:43" s="1" customFormat="1" ht="16.899999999999999" customHeight="1">
      <c r="A16" s="187"/>
      <c r="B16" s="188"/>
      <c r="C16" s="317" t="s">
        <v>88</v>
      </c>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9"/>
      <c r="AM16" s="3"/>
      <c r="AO16" s="66"/>
    </row>
    <row r="17" spans="1:41" s="1" customFormat="1" ht="67.5" customHeight="1">
      <c r="A17" s="187"/>
      <c r="B17" s="188"/>
      <c r="C17" s="320"/>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2"/>
      <c r="AM17" s="3"/>
      <c r="AO17" s="66"/>
    </row>
    <row r="18" spans="1:41" s="1" customFormat="1" ht="18.600000000000001" customHeight="1">
      <c r="A18" s="180" t="s">
        <v>163</v>
      </c>
      <c r="B18" s="181"/>
      <c r="C18" s="269" t="s">
        <v>70</v>
      </c>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1"/>
      <c r="AM18" s="3"/>
      <c r="AO18" s="66"/>
    </row>
    <row r="19" spans="1:41" s="1" customFormat="1" ht="75.599999999999994" customHeight="1">
      <c r="A19" s="187"/>
      <c r="B19" s="188"/>
      <c r="C19" s="314"/>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6"/>
      <c r="AM19" s="3"/>
      <c r="AO19" s="66"/>
    </row>
    <row r="20" spans="1:41" s="1" customFormat="1" ht="18.600000000000001" customHeight="1">
      <c r="A20" s="180" t="s">
        <v>166</v>
      </c>
      <c r="B20" s="181"/>
      <c r="C20" s="293" t="s">
        <v>70</v>
      </c>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5"/>
      <c r="AM20" s="3"/>
      <c r="AO20" s="66"/>
    </row>
    <row r="21" spans="1:41" s="1" customFormat="1" ht="21" customHeight="1">
      <c r="A21" s="187"/>
      <c r="B21" s="188"/>
      <c r="C21" s="323" t="s">
        <v>164</v>
      </c>
      <c r="D21" s="324"/>
      <c r="E21" s="324"/>
      <c r="F21" s="324"/>
      <c r="G21" s="324"/>
      <c r="H21" s="324"/>
      <c r="I21" s="324"/>
      <c r="J21" s="325"/>
      <c r="K21" s="159" t="s">
        <v>165</v>
      </c>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329"/>
      <c r="AM21" s="3"/>
      <c r="AO21" s="66"/>
    </row>
    <row r="22" spans="1:41" s="1" customFormat="1" ht="36.950000000000003" customHeight="1">
      <c r="A22" s="187"/>
      <c r="B22" s="188"/>
      <c r="C22" s="326"/>
      <c r="D22" s="327"/>
      <c r="E22" s="327"/>
      <c r="F22" s="327"/>
      <c r="G22" s="327"/>
      <c r="H22" s="327"/>
      <c r="I22" s="327"/>
      <c r="J22" s="328"/>
      <c r="K22" s="330"/>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2"/>
      <c r="AM22" s="3"/>
      <c r="AO22" s="66"/>
    </row>
    <row r="23" spans="1:41" s="1" customFormat="1" ht="36.950000000000003" customHeight="1">
      <c r="A23" s="187"/>
      <c r="B23" s="188"/>
      <c r="C23" s="326"/>
      <c r="D23" s="327"/>
      <c r="E23" s="327"/>
      <c r="F23" s="327"/>
      <c r="G23" s="327"/>
      <c r="H23" s="327"/>
      <c r="I23" s="327"/>
      <c r="J23" s="328"/>
      <c r="K23" s="330"/>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1"/>
      <c r="AL23" s="332"/>
      <c r="AM23" s="3"/>
      <c r="AO23" s="66"/>
    </row>
    <row r="24" spans="1:41" s="1" customFormat="1" ht="36.950000000000003" customHeight="1">
      <c r="A24" s="182"/>
      <c r="B24" s="183"/>
      <c r="C24" s="326"/>
      <c r="D24" s="327"/>
      <c r="E24" s="327"/>
      <c r="F24" s="327"/>
      <c r="G24" s="327"/>
      <c r="H24" s="327"/>
      <c r="I24" s="327"/>
      <c r="J24" s="328"/>
      <c r="K24" s="330"/>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c r="AL24" s="332"/>
      <c r="AM24" s="3"/>
      <c r="AO24" s="66"/>
    </row>
    <row r="41" ht="18" customHeight="1"/>
  </sheetData>
  <mergeCells count="68">
    <mergeCell ref="C21:J21"/>
    <mergeCell ref="C22:J22"/>
    <mergeCell ref="C24:J24"/>
    <mergeCell ref="K21:AL21"/>
    <mergeCell ref="K22:AL22"/>
    <mergeCell ref="K24:AL24"/>
    <mergeCell ref="C23:J23"/>
    <mergeCell ref="K23:AL23"/>
    <mergeCell ref="A18:B19"/>
    <mergeCell ref="C18:AL18"/>
    <mergeCell ref="C19:AL19"/>
    <mergeCell ref="C15:AL15"/>
    <mergeCell ref="C16:AL16"/>
    <mergeCell ref="C17:AL17"/>
    <mergeCell ref="I7:AL7"/>
    <mergeCell ref="C9:H9"/>
    <mergeCell ref="I9:AL9"/>
    <mergeCell ref="C8:H8"/>
    <mergeCell ref="I8:AL8"/>
    <mergeCell ref="K11:O11"/>
    <mergeCell ref="K12:O12"/>
    <mergeCell ref="AD11:AE11"/>
    <mergeCell ref="AD12:AE12"/>
    <mergeCell ref="R10:X10"/>
    <mergeCell ref="K10:Q10"/>
    <mergeCell ref="W11:X11"/>
    <mergeCell ref="W12:X12"/>
    <mergeCell ref="R11:V11"/>
    <mergeCell ref="R12:V12"/>
    <mergeCell ref="A7:B9"/>
    <mergeCell ref="R13:V13"/>
    <mergeCell ref="W13:X13"/>
    <mergeCell ref="C14:AL14"/>
    <mergeCell ref="C20:AL20"/>
    <mergeCell ref="A20:B24"/>
    <mergeCell ref="C13:J13"/>
    <mergeCell ref="A10:B17"/>
    <mergeCell ref="P11:Q11"/>
    <mergeCell ref="P12:Q12"/>
    <mergeCell ref="P13:Q13"/>
    <mergeCell ref="K13:O13"/>
    <mergeCell ref="C11:J11"/>
    <mergeCell ref="C12:J12"/>
    <mergeCell ref="C10:J10"/>
    <mergeCell ref="C7:H7"/>
    <mergeCell ref="AK11:AL11"/>
    <mergeCell ref="AK12:AL12"/>
    <mergeCell ref="AK13:AL13"/>
    <mergeCell ref="AD13:AE13"/>
    <mergeCell ref="AJ1:AK1"/>
    <mergeCell ref="G5:AL5"/>
    <mergeCell ref="I1:L1"/>
    <mergeCell ref="M1:AC1"/>
    <mergeCell ref="Y11:AC11"/>
    <mergeCell ref="Y12:AC12"/>
    <mergeCell ref="AF10:AL10"/>
    <mergeCell ref="Y13:AC13"/>
    <mergeCell ref="AF11:AJ11"/>
    <mergeCell ref="AF12:AJ12"/>
    <mergeCell ref="AF13:AJ13"/>
    <mergeCell ref="Y10:AE10"/>
    <mergeCell ref="A3:B6"/>
    <mergeCell ref="C3:AL3"/>
    <mergeCell ref="C6:F6"/>
    <mergeCell ref="G6:AL6"/>
    <mergeCell ref="C4:F4"/>
    <mergeCell ref="C5:F5"/>
    <mergeCell ref="G4:AL4"/>
  </mergeCells>
  <phoneticPr fontId="1"/>
  <printOptions horizontalCentered="1"/>
  <pageMargins left="0.19685039370078741" right="0.19685039370078741" top="0.28000000000000003" bottom="0.42"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727B7-79AF-4F62-A5F5-C4DBE0A6A308}">
  <dimension ref="A1:AQ41"/>
  <sheetViews>
    <sheetView tabSelected="1" topLeftCell="A19" workbookViewId="0">
      <selection activeCell="P28" sqref="P28"/>
    </sheetView>
  </sheetViews>
  <sheetFormatPr defaultColWidth="9" defaultRowHeight="14.25"/>
  <cols>
    <col min="1" max="1" width="2.5" style="58" customWidth="1"/>
    <col min="2" max="2" width="12.625" style="2" customWidth="1"/>
    <col min="3" max="38" width="2.375" style="4" customWidth="1"/>
    <col min="39" max="39" width="4" style="4" customWidth="1"/>
    <col min="40" max="40" width="3.375" style="4" customWidth="1"/>
    <col min="41" max="50" width="3.125" style="4" customWidth="1"/>
    <col min="51" max="16384" width="9" style="4"/>
  </cols>
  <sheetData>
    <row r="1" spans="1:43" s="2" customFormat="1" ht="16.5" customHeight="1" thickBot="1">
      <c r="A1" s="4" t="s">
        <v>81</v>
      </c>
      <c r="B1" s="4"/>
      <c r="C1" s="41"/>
      <c r="D1" s="60"/>
      <c r="E1" s="60"/>
      <c r="F1" s="60"/>
      <c r="G1" s="76"/>
      <c r="H1" s="60"/>
      <c r="I1" s="154" t="s">
        <v>76</v>
      </c>
      <c r="J1" s="154"/>
      <c r="K1" s="154"/>
      <c r="L1" s="154"/>
      <c r="M1" s="154">
        <f>'様式３-1 事業計画書　事業計画概要（1～10）'!M1:AC1</f>
        <v>0</v>
      </c>
      <c r="N1" s="154"/>
      <c r="O1" s="154"/>
      <c r="P1" s="154"/>
      <c r="Q1" s="154"/>
      <c r="R1" s="154"/>
      <c r="S1" s="154"/>
      <c r="T1" s="154"/>
      <c r="U1" s="154"/>
      <c r="V1" s="154"/>
      <c r="W1" s="154"/>
      <c r="X1" s="154"/>
      <c r="Y1" s="154"/>
      <c r="Z1" s="154"/>
      <c r="AA1" s="154"/>
      <c r="AB1" s="154"/>
      <c r="AC1" s="154"/>
      <c r="AD1" s="60"/>
      <c r="AE1" s="60"/>
      <c r="AF1" s="60"/>
      <c r="AI1" s="77" t="s">
        <v>72</v>
      </c>
      <c r="AJ1" s="153"/>
      <c r="AK1" s="153"/>
      <c r="AL1" s="52"/>
    </row>
    <row r="2" spans="1:43" s="2" customFormat="1" ht="12" customHeight="1">
      <c r="A2" s="70"/>
      <c r="B2" s="70"/>
      <c r="C2" s="41"/>
      <c r="D2" s="60"/>
      <c r="E2" s="60"/>
      <c r="F2" s="60"/>
      <c r="G2" s="60"/>
      <c r="H2" s="60"/>
      <c r="I2" s="4"/>
      <c r="J2" s="4"/>
      <c r="K2" s="4"/>
      <c r="L2" s="4"/>
      <c r="M2" s="4"/>
      <c r="N2" s="4"/>
      <c r="O2" s="4"/>
      <c r="P2" s="4"/>
      <c r="Q2" s="4"/>
      <c r="R2" s="4"/>
      <c r="S2" s="4"/>
      <c r="T2" s="4"/>
      <c r="U2" s="4"/>
      <c r="V2" s="4"/>
      <c r="W2" s="4"/>
      <c r="X2" s="4"/>
      <c r="Y2" s="4"/>
      <c r="Z2" s="4"/>
      <c r="AA2" s="4"/>
      <c r="AB2" s="4"/>
      <c r="AC2" s="4"/>
      <c r="AL2" s="52"/>
    </row>
    <row r="3" spans="1:43" s="1" customFormat="1" ht="12" customHeight="1">
      <c r="A3" s="180" t="s">
        <v>160</v>
      </c>
      <c r="B3" s="181"/>
      <c r="C3" s="269" t="s">
        <v>95</v>
      </c>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1"/>
      <c r="AM3" s="3"/>
      <c r="AO3" s="66"/>
    </row>
    <row r="4" spans="1:43" s="1" customFormat="1" ht="44.25" customHeight="1">
      <c r="A4" s="187"/>
      <c r="B4" s="268"/>
      <c r="C4" s="277" t="s">
        <v>77</v>
      </c>
      <c r="D4" s="278"/>
      <c r="E4" s="278"/>
      <c r="F4" s="278"/>
      <c r="G4" s="351" t="s">
        <v>195</v>
      </c>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c r="AK4" s="351"/>
      <c r="AL4" s="352"/>
      <c r="AM4" s="3"/>
      <c r="AO4" s="66"/>
    </row>
    <row r="5" spans="1:43" s="1" customFormat="1" ht="29.25" customHeight="1">
      <c r="A5" s="187"/>
      <c r="B5" s="268"/>
      <c r="C5" s="277" t="s">
        <v>78</v>
      </c>
      <c r="D5" s="278"/>
      <c r="E5" s="278"/>
      <c r="F5" s="278"/>
      <c r="G5" s="351" t="s">
        <v>196</v>
      </c>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2"/>
      <c r="AM5" s="3"/>
      <c r="AO5" s="66"/>
    </row>
    <row r="6" spans="1:43" s="1" customFormat="1" ht="27" customHeight="1">
      <c r="A6" s="182"/>
      <c r="B6" s="183"/>
      <c r="C6" s="272" t="s">
        <v>79</v>
      </c>
      <c r="D6" s="273"/>
      <c r="E6" s="273"/>
      <c r="F6" s="273"/>
      <c r="G6" s="353" t="s">
        <v>96</v>
      </c>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354"/>
      <c r="AH6" s="354"/>
      <c r="AI6" s="354"/>
      <c r="AJ6" s="354"/>
      <c r="AK6" s="354"/>
      <c r="AL6" s="355"/>
      <c r="AM6" s="3"/>
      <c r="AO6" s="66"/>
    </row>
    <row r="7" spans="1:43" ht="29.45" customHeight="1">
      <c r="A7" s="195" t="s">
        <v>161</v>
      </c>
      <c r="B7" s="196"/>
      <c r="C7" s="302" t="s">
        <v>68</v>
      </c>
      <c r="D7" s="303"/>
      <c r="E7" s="303"/>
      <c r="F7" s="303"/>
      <c r="G7" s="303"/>
      <c r="H7" s="303"/>
      <c r="I7" s="345" t="s">
        <v>178</v>
      </c>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6"/>
    </row>
    <row r="8" spans="1:43" s="1" customFormat="1" ht="30.6" customHeight="1">
      <c r="A8" s="197"/>
      <c r="B8" s="198"/>
      <c r="C8" s="310" t="s">
        <v>69</v>
      </c>
      <c r="D8" s="311"/>
      <c r="E8" s="311"/>
      <c r="F8" s="311"/>
      <c r="G8" s="311"/>
      <c r="H8" s="311"/>
      <c r="I8" s="347" t="s">
        <v>178</v>
      </c>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8"/>
      <c r="AM8" s="3"/>
      <c r="AO8" s="66"/>
    </row>
    <row r="9" spans="1:43" s="1" customFormat="1" ht="33.6" customHeight="1">
      <c r="A9" s="288"/>
      <c r="B9" s="289"/>
      <c r="C9" s="306" t="s">
        <v>71</v>
      </c>
      <c r="D9" s="307"/>
      <c r="E9" s="307"/>
      <c r="F9" s="307"/>
      <c r="G9" s="307"/>
      <c r="H9" s="307"/>
      <c r="I9" s="349" t="s">
        <v>178</v>
      </c>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50"/>
    </row>
    <row r="10" spans="1:43" ht="39.75" customHeight="1">
      <c r="A10" s="180" t="s">
        <v>162</v>
      </c>
      <c r="B10" s="181"/>
      <c r="C10" s="299" t="s">
        <v>93</v>
      </c>
      <c r="D10" s="300"/>
      <c r="E10" s="300"/>
      <c r="F10" s="300"/>
      <c r="G10" s="300"/>
      <c r="H10" s="300"/>
      <c r="I10" s="300"/>
      <c r="J10" s="301"/>
      <c r="K10" s="285" t="s">
        <v>130</v>
      </c>
      <c r="L10" s="286"/>
      <c r="M10" s="286"/>
      <c r="N10" s="286"/>
      <c r="O10" s="286"/>
      <c r="P10" s="286"/>
      <c r="Q10" s="287"/>
      <c r="R10" s="285" t="s">
        <v>127</v>
      </c>
      <c r="S10" s="286"/>
      <c r="T10" s="286"/>
      <c r="U10" s="286"/>
      <c r="V10" s="286"/>
      <c r="W10" s="286"/>
      <c r="X10" s="287"/>
      <c r="Y10" s="285" t="s">
        <v>128</v>
      </c>
      <c r="Z10" s="286"/>
      <c r="AA10" s="286"/>
      <c r="AB10" s="286"/>
      <c r="AC10" s="286"/>
      <c r="AD10" s="286"/>
      <c r="AE10" s="287"/>
      <c r="AF10" s="285" t="s">
        <v>129</v>
      </c>
      <c r="AG10" s="286"/>
      <c r="AH10" s="286"/>
      <c r="AI10" s="286"/>
      <c r="AJ10" s="286"/>
      <c r="AK10" s="286"/>
      <c r="AL10" s="287"/>
    </row>
    <row r="11" spans="1:43" s="1" customFormat="1" ht="22.15" customHeight="1">
      <c r="A11" s="187"/>
      <c r="B11" s="188"/>
      <c r="C11" s="296" t="s">
        <v>90</v>
      </c>
      <c r="D11" s="297"/>
      <c r="E11" s="297"/>
      <c r="F11" s="297"/>
      <c r="G11" s="297"/>
      <c r="H11" s="297"/>
      <c r="I11" s="297"/>
      <c r="J11" s="298"/>
      <c r="K11" s="344" t="s">
        <v>197</v>
      </c>
      <c r="L11" s="343"/>
      <c r="M11" s="343"/>
      <c r="N11" s="343"/>
      <c r="O11" s="343"/>
      <c r="P11" s="281" t="s">
        <v>48</v>
      </c>
      <c r="Q11" s="282"/>
      <c r="R11" s="343" t="s">
        <v>197</v>
      </c>
      <c r="S11" s="343"/>
      <c r="T11" s="343"/>
      <c r="U11" s="343"/>
      <c r="V11" s="343"/>
      <c r="W11" s="281" t="s">
        <v>48</v>
      </c>
      <c r="X11" s="282"/>
      <c r="Y11" s="344" t="s">
        <v>197</v>
      </c>
      <c r="Z11" s="343"/>
      <c r="AA11" s="343"/>
      <c r="AB11" s="343"/>
      <c r="AC11" s="343"/>
      <c r="AD11" s="281" t="s">
        <v>48</v>
      </c>
      <c r="AE11" s="282"/>
      <c r="AF11" s="344" t="s">
        <v>197</v>
      </c>
      <c r="AG11" s="343"/>
      <c r="AH11" s="343"/>
      <c r="AI11" s="343"/>
      <c r="AJ11" s="343"/>
      <c r="AK11" s="281" t="s">
        <v>48</v>
      </c>
      <c r="AL11" s="282"/>
    </row>
    <row r="12" spans="1:43" s="1" customFormat="1" ht="22.15" customHeight="1">
      <c r="A12" s="187"/>
      <c r="B12" s="188"/>
      <c r="C12" s="296" t="s">
        <v>91</v>
      </c>
      <c r="D12" s="297"/>
      <c r="E12" s="297"/>
      <c r="F12" s="297"/>
      <c r="G12" s="297"/>
      <c r="H12" s="297"/>
      <c r="I12" s="297"/>
      <c r="J12" s="298"/>
      <c r="K12" s="344" t="s">
        <v>197</v>
      </c>
      <c r="L12" s="343"/>
      <c r="M12" s="343"/>
      <c r="N12" s="343"/>
      <c r="O12" s="343"/>
      <c r="P12" s="281" t="s">
        <v>48</v>
      </c>
      <c r="Q12" s="282"/>
      <c r="R12" s="343" t="s">
        <v>197</v>
      </c>
      <c r="S12" s="343"/>
      <c r="T12" s="343"/>
      <c r="U12" s="343"/>
      <c r="V12" s="343"/>
      <c r="W12" s="281" t="s">
        <v>48</v>
      </c>
      <c r="X12" s="282"/>
      <c r="Y12" s="344" t="s">
        <v>197</v>
      </c>
      <c r="Z12" s="343"/>
      <c r="AA12" s="343"/>
      <c r="AB12" s="343"/>
      <c r="AC12" s="343"/>
      <c r="AD12" s="281" t="s">
        <v>48</v>
      </c>
      <c r="AE12" s="282"/>
      <c r="AF12" s="344" t="s">
        <v>197</v>
      </c>
      <c r="AG12" s="343"/>
      <c r="AH12" s="343"/>
      <c r="AI12" s="343"/>
      <c r="AJ12" s="343"/>
      <c r="AK12" s="281" t="s">
        <v>48</v>
      </c>
      <c r="AL12" s="282"/>
      <c r="AQ12" s="67"/>
    </row>
    <row r="13" spans="1:43" ht="22.15" customHeight="1">
      <c r="A13" s="187"/>
      <c r="B13" s="188"/>
      <c r="C13" s="296" t="s">
        <v>92</v>
      </c>
      <c r="D13" s="297"/>
      <c r="E13" s="297"/>
      <c r="F13" s="297"/>
      <c r="G13" s="297"/>
      <c r="H13" s="297"/>
      <c r="I13" s="297"/>
      <c r="J13" s="298"/>
      <c r="K13" s="344" t="s">
        <v>197</v>
      </c>
      <c r="L13" s="343"/>
      <c r="M13" s="343"/>
      <c r="N13" s="343"/>
      <c r="O13" s="343"/>
      <c r="P13" s="281" t="s">
        <v>48</v>
      </c>
      <c r="Q13" s="282"/>
      <c r="R13" s="343" t="s">
        <v>197</v>
      </c>
      <c r="S13" s="343"/>
      <c r="T13" s="343"/>
      <c r="U13" s="343"/>
      <c r="V13" s="343"/>
      <c r="W13" s="281" t="s">
        <v>48</v>
      </c>
      <c r="X13" s="282"/>
      <c r="Y13" s="344" t="s">
        <v>197</v>
      </c>
      <c r="Z13" s="343"/>
      <c r="AA13" s="343"/>
      <c r="AB13" s="343"/>
      <c r="AC13" s="343"/>
      <c r="AD13" s="281" t="s">
        <v>48</v>
      </c>
      <c r="AE13" s="282"/>
      <c r="AF13" s="344" t="s">
        <v>197</v>
      </c>
      <c r="AG13" s="343"/>
      <c r="AH13" s="343"/>
      <c r="AI13" s="343"/>
      <c r="AJ13" s="343"/>
      <c r="AK13" s="281" t="s">
        <v>48</v>
      </c>
      <c r="AL13" s="282"/>
    </row>
    <row r="14" spans="1:43" s="1" customFormat="1" ht="12" customHeight="1">
      <c r="A14" s="187"/>
      <c r="B14" s="188"/>
      <c r="C14" s="290" t="s">
        <v>94</v>
      </c>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2"/>
      <c r="AM14" s="3"/>
      <c r="AO14" s="66"/>
    </row>
    <row r="15" spans="1:43" s="1" customFormat="1" ht="16.899999999999999" customHeight="1">
      <c r="A15" s="187"/>
      <c r="B15" s="188"/>
      <c r="C15" s="317" t="s">
        <v>80</v>
      </c>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c r="AM15" s="3"/>
      <c r="AO15" s="66"/>
    </row>
    <row r="16" spans="1:43" s="1" customFormat="1" ht="16.899999999999999" customHeight="1">
      <c r="A16" s="187"/>
      <c r="B16" s="188"/>
      <c r="C16" s="317" t="s">
        <v>88</v>
      </c>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9"/>
      <c r="AM16" s="3"/>
      <c r="AO16" s="66"/>
    </row>
    <row r="17" spans="1:41" s="1" customFormat="1" ht="67.5" customHeight="1">
      <c r="A17" s="187"/>
      <c r="B17" s="188"/>
      <c r="C17" s="333" t="s">
        <v>198</v>
      </c>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5"/>
      <c r="AM17" s="3"/>
      <c r="AO17" s="66"/>
    </row>
    <row r="18" spans="1:41" s="1" customFormat="1" ht="18.600000000000001" customHeight="1">
      <c r="A18" s="180" t="s">
        <v>163</v>
      </c>
      <c r="B18" s="181"/>
      <c r="C18" s="269" t="s">
        <v>70</v>
      </c>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1"/>
      <c r="AM18" s="3"/>
      <c r="AO18" s="66"/>
    </row>
    <row r="19" spans="1:41" s="1" customFormat="1" ht="75.599999999999994" customHeight="1">
      <c r="A19" s="187"/>
      <c r="B19" s="188"/>
      <c r="C19" s="336" t="s">
        <v>96</v>
      </c>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8"/>
      <c r="AM19" s="3"/>
      <c r="AO19" s="66"/>
    </row>
    <row r="20" spans="1:41" s="1" customFormat="1" ht="18.600000000000001" customHeight="1">
      <c r="A20" s="180" t="s">
        <v>166</v>
      </c>
      <c r="B20" s="181"/>
      <c r="C20" s="293" t="s">
        <v>70</v>
      </c>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5"/>
      <c r="AM20" s="3"/>
      <c r="AO20" s="66"/>
    </row>
    <row r="21" spans="1:41" s="1" customFormat="1" ht="21" customHeight="1">
      <c r="A21" s="187"/>
      <c r="B21" s="188"/>
      <c r="C21" s="323" t="s">
        <v>164</v>
      </c>
      <c r="D21" s="324"/>
      <c r="E21" s="324"/>
      <c r="F21" s="324"/>
      <c r="G21" s="324"/>
      <c r="H21" s="324"/>
      <c r="I21" s="324"/>
      <c r="J21" s="325"/>
      <c r="K21" s="159" t="s">
        <v>165</v>
      </c>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329"/>
      <c r="AM21" s="3"/>
      <c r="AO21" s="66"/>
    </row>
    <row r="22" spans="1:41" s="1" customFormat="1" ht="36.950000000000003" customHeight="1">
      <c r="A22" s="187"/>
      <c r="B22" s="188"/>
      <c r="C22" s="339" t="s">
        <v>199</v>
      </c>
      <c r="D22" s="340"/>
      <c r="E22" s="340"/>
      <c r="F22" s="340"/>
      <c r="G22" s="340"/>
      <c r="H22" s="340"/>
      <c r="I22" s="340"/>
      <c r="J22" s="341"/>
      <c r="K22" s="222" t="s">
        <v>200</v>
      </c>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342"/>
      <c r="AM22" s="3"/>
      <c r="AO22" s="66"/>
    </row>
    <row r="23" spans="1:41" s="1" customFormat="1" ht="36.950000000000003" customHeight="1">
      <c r="A23" s="187"/>
      <c r="B23" s="188"/>
      <c r="C23" s="339" t="s">
        <v>199</v>
      </c>
      <c r="D23" s="340"/>
      <c r="E23" s="340"/>
      <c r="F23" s="340"/>
      <c r="G23" s="340"/>
      <c r="H23" s="340"/>
      <c r="I23" s="340"/>
      <c r="J23" s="341"/>
      <c r="K23" s="222" t="s">
        <v>200</v>
      </c>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342"/>
      <c r="AM23" s="3"/>
      <c r="AO23" s="66"/>
    </row>
    <row r="24" spans="1:41" s="1" customFormat="1" ht="36.950000000000003" customHeight="1">
      <c r="A24" s="182"/>
      <c r="B24" s="183"/>
      <c r="C24" s="339" t="s">
        <v>199</v>
      </c>
      <c r="D24" s="340"/>
      <c r="E24" s="340"/>
      <c r="F24" s="340"/>
      <c r="G24" s="340"/>
      <c r="H24" s="340"/>
      <c r="I24" s="340"/>
      <c r="J24" s="341"/>
      <c r="K24" s="222" t="s">
        <v>200</v>
      </c>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342"/>
      <c r="AM24" s="3"/>
      <c r="AO24" s="66"/>
    </row>
    <row r="41" ht="18" customHeight="1"/>
  </sheetData>
  <mergeCells count="68">
    <mergeCell ref="I1:L1"/>
    <mergeCell ref="M1:AC1"/>
    <mergeCell ref="AJ1:AK1"/>
    <mergeCell ref="A3:B6"/>
    <mergeCell ref="C3:AL3"/>
    <mergeCell ref="C4:F4"/>
    <mergeCell ref="G4:AL4"/>
    <mergeCell ref="C5:F5"/>
    <mergeCell ref="G5:AL5"/>
    <mergeCell ref="C6:F6"/>
    <mergeCell ref="G6:AL6"/>
    <mergeCell ref="A7:B9"/>
    <mergeCell ref="C7:H7"/>
    <mergeCell ref="I7:AL7"/>
    <mergeCell ref="C8:H8"/>
    <mergeCell ref="I8:AL8"/>
    <mergeCell ref="C9:H9"/>
    <mergeCell ref="I9:AL9"/>
    <mergeCell ref="AF10:AL10"/>
    <mergeCell ref="C11:J11"/>
    <mergeCell ref="K11:O11"/>
    <mergeCell ref="P11:Q11"/>
    <mergeCell ref="R11:V11"/>
    <mergeCell ref="AF11:AJ11"/>
    <mergeCell ref="AK11:AL11"/>
    <mergeCell ref="K10:Q10"/>
    <mergeCell ref="R10:X10"/>
    <mergeCell ref="Y10:AE10"/>
    <mergeCell ref="W11:X11"/>
    <mergeCell ref="Y11:AC11"/>
    <mergeCell ref="AD11:AE11"/>
    <mergeCell ref="C16:AL16"/>
    <mergeCell ref="Y12:AC12"/>
    <mergeCell ref="AD12:AE12"/>
    <mergeCell ref="AF12:AJ12"/>
    <mergeCell ref="AK12:AL12"/>
    <mergeCell ref="C13:J13"/>
    <mergeCell ref="K13:O13"/>
    <mergeCell ref="P13:Q13"/>
    <mergeCell ref="C12:J12"/>
    <mergeCell ref="K12:O12"/>
    <mergeCell ref="P12:Q12"/>
    <mergeCell ref="R12:V12"/>
    <mergeCell ref="W12:X12"/>
    <mergeCell ref="AD13:AE13"/>
    <mergeCell ref="AF13:AJ13"/>
    <mergeCell ref="AK13:AL13"/>
    <mergeCell ref="C14:AL14"/>
    <mergeCell ref="C15:AL15"/>
    <mergeCell ref="R13:V13"/>
    <mergeCell ref="W13:X13"/>
    <mergeCell ref="Y13:AC13"/>
    <mergeCell ref="C17:AL17"/>
    <mergeCell ref="A18:B19"/>
    <mergeCell ref="C18:AL18"/>
    <mergeCell ref="C19:AL19"/>
    <mergeCell ref="A20:B24"/>
    <mergeCell ref="C20:AL20"/>
    <mergeCell ref="C21:J21"/>
    <mergeCell ref="K21:AL21"/>
    <mergeCell ref="C22:J22"/>
    <mergeCell ref="K22:AL22"/>
    <mergeCell ref="C23:J23"/>
    <mergeCell ref="K23:AL23"/>
    <mergeCell ref="C24:J24"/>
    <mergeCell ref="K24:AL24"/>
    <mergeCell ref="A10:B17"/>
    <mergeCell ref="C10:J10"/>
  </mergeCells>
  <phoneticPr fontId="1"/>
  <printOptions horizontalCentered="1"/>
  <pageMargins left="0.19685039370078741" right="0.19685039370078741" top="0.28000000000000003" bottom="0.42"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AM38"/>
  <sheetViews>
    <sheetView workbookViewId="0">
      <selection activeCell="C25" sqref="C25:AD25"/>
    </sheetView>
  </sheetViews>
  <sheetFormatPr defaultRowHeight="14.25"/>
  <cols>
    <col min="1" max="1" width="9.375" style="15" customWidth="1"/>
    <col min="2" max="2" width="10.875" style="5" customWidth="1"/>
    <col min="3" max="3" width="2.625" style="5" customWidth="1"/>
    <col min="4" max="30" width="2.625" style="10" customWidth="1"/>
    <col min="31" max="32" width="11.125" style="10" hidden="1" customWidth="1"/>
    <col min="33" max="33" width="48.25" style="10" hidden="1" customWidth="1"/>
    <col min="34" max="164" width="9" style="10"/>
    <col min="165" max="165" width="3.125" style="10" customWidth="1"/>
    <col min="166" max="166" width="12.625" style="10" customWidth="1"/>
    <col min="167" max="167" width="23.625" style="10" customWidth="1"/>
    <col min="168" max="169" width="13.625" style="10" customWidth="1"/>
    <col min="170" max="170" width="58.625" style="10" customWidth="1"/>
    <col min="171" max="171" width="13.625" style="10" customWidth="1"/>
    <col min="172" max="172" width="4.875" style="10" customWidth="1"/>
    <col min="173" max="420" width="9" style="10"/>
    <col min="421" max="421" width="3.125" style="10" customWidth="1"/>
    <col min="422" max="422" width="12.625" style="10" customWidth="1"/>
    <col min="423" max="423" width="23.625" style="10" customWidth="1"/>
    <col min="424" max="425" width="13.625" style="10" customWidth="1"/>
    <col min="426" max="426" width="58.625" style="10" customWidth="1"/>
    <col min="427" max="427" width="13.625" style="10" customWidth="1"/>
    <col min="428" max="428" width="4.875" style="10" customWidth="1"/>
    <col min="429" max="676" width="9" style="10"/>
    <col min="677" max="677" width="3.125" style="10" customWidth="1"/>
    <col min="678" max="678" width="12.625" style="10" customWidth="1"/>
    <col min="679" max="679" width="23.625" style="10" customWidth="1"/>
    <col min="680" max="681" width="13.625" style="10" customWidth="1"/>
    <col min="682" max="682" width="58.625" style="10" customWidth="1"/>
    <col min="683" max="683" width="13.625" style="10" customWidth="1"/>
    <col min="684" max="684" width="4.875" style="10" customWidth="1"/>
    <col min="685" max="932" width="9" style="10"/>
    <col min="933" max="933" width="3.125" style="10" customWidth="1"/>
    <col min="934" max="934" width="12.625" style="10" customWidth="1"/>
    <col min="935" max="935" width="23.625" style="10" customWidth="1"/>
    <col min="936" max="937" width="13.625" style="10" customWidth="1"/>
    <col min="938" max="938" width="58.625" style="10" customWidth="1"/>
    <col min="939" max="939" width="13.625" style="10" customWidth="1"/>
    <col min="940" max="940" width="4.875" style="10" customWidth="1"/>
    <col min="941" max="1188" width="9" style="10"/>
    <col min="1189" max="1189" width="3.125" style="10" customWidth="1"/>
    <col min="1190" max="1190" width="12.625" style="10" customWidth="1"/>
    <col min="1191" max="1191" width="23.625" style="10" customWidth="1"/>
    <col min="1192" max="1193" width="13.625" style="10" customWidth="1"/>
    <col min="1194" max="1194" width="58.625" style="10" customWidth="1"/>
    <col min="1195" max="1195" width="13.625" style="10" customWidth="1"/>
    <col min="1196" max="1196" width="4.875" style="10" customWidth="1"/>
    <col min="1197" max="1444" width="9" style="10"/>
    <col min="1445" max="1445" width="3.125" style="10" customWidth="1"/>
    <col min="1446" max="1446" width="12.625" style="10" customWidth="1"/>
    <col min="1447" max="1447" width="23.625" style="10" customWidth="1"/>
    <col min="1448" max="1449" width="13.625" style="10" customWidth="1"/>
    <col min="1450" max="1450" width="58.625" style="10" customWidth="1"/>
    <col min="1451" max="1451" width="13.625" style="10" customWidth="1"/>
    <col min="1452" max="1452" width="4.875" style="10" customWidth="1"/>
    <col min="1453" max="1700" width="9" style="10"/>
    <col min="1701" max="1701" width="3.125" style="10" customWidth="1"/>
    <col min="1702" max="1702" width="12.625" style="10" customWidth="1"/>
    <col min="1703" max="1703" width="23.625" style="10" customWidth="1"/>
    <col min="1704" max="1705" width="13.625" style="10" customWidth="1"/>
    <col min="1706" max="1706" width="58.625" style="10" customWidth="1"/>
    <col min="1707" max="1707" width="13.625" style="10" customWidth="1"/>
    <col min="1708" max="1708" width="4.875" style="10" customWidth="1"/>
    <col min="1709" max="1956" width="9" style="10"/>
    <col min="1957" max="1957" width="3.125" style="10" customWidth="1"/>
    <col min="1958" max="1958" width="12.625" style="10" customWidth="1"/>
    <col min="1959" max="1959" width="23.625" style="10" customWidth="1"/>
    <col min="1960" max="1961" width="13.625" style="10" customWidth="1"/>
    <col min="1962" max="1962" width="58.625" style="10" customWidth="1"/>
    <col min="1963" max="1963" width="13.625" style="10" customWidth="1"/>
    <col min="1964" max="1964" width="4.875" style="10" customWidth="1"/>
    <col min="1965" max="2212" width="9" style="10"/>
    <col min="2213" max="2213" width="3.125" style="10" customWidth="1"/>
    <col min="2214" max="2214" width="12.625" style="10" customWidth="1"/>
    <col min="2215" max="2215" width="23.625" style="10" customWidth="1"/>
    <col min="2216" max="2217" width="13.625" style="10" customWidth="1"/>
    <col min="2218" max="2218" width="58.625" style="10" customWidth="1"/>
    <col min="2219" max="2219" width="13.625" style="10" customWidth="1"/>
    <col min="2220" max="2220" width="4.875" style="10" customWidth="1"/>
    <col min="2221" max="2468" width="9" style="10"/>
    <col min="2469" max="2469" width="3.125" style="10" customWidth="1"/>
    <col min="2470" max="2470" width="12.625" style="10" customWidth="1"/>
    <col min="2471" max="2471" width="23.625" style="10" customWidth="1"/>
    <col min="2472" max="2473" width="13.625" style="10" customWidth="1"/>
    <col min="2474" max="2474" width="58.625" style="10" customWidth="1"/>
    <col min="2475" max="2475" width="13.625" style="10" customWidth="1"/>
    <col min="2476" max="2476" width="4.875" style="10" customWidth="1"/>
    <col min="2477" max="2724" width="9" style="10"/>
    <col min="2725" max="2725" width="3.125" style="10" customWidth="1"/>
    <col min="2726" max="2726" width="12.625" style="10" customWidth="1"/>
    <col min="2727" max="2727" width="23.625" style="10" customWidth="1"/>
    <col min="2728" max="2729" width="13.625" style="10" customWidth="1"/>
    <col min="2730" max="2730" width="58.625" style="10" customWidth="1"/>
    <col min="2731" max="2731" width="13.625" style="10" customWidth="1"/>
    <col min="2732" max="2732" width="4.875" style="10" customWidth="1"/>
    <col min="2733" max="2980" width="9" style="10"/>
    <col min="2981" max="2981" width="3.125" style="10" customWidth="1"/>
    <col min="2982" max="2982" width="12.625" style="10" customWidth="1"/>
    <col min="2983" max="2983" width="23.625" style="10" customWidth="1"/>
    <col min="2984" max="2985" width="13.625" style="10" customWidth="1"/>
    <col min="2986" max="2986" width="58.625" style="10" customWidth="1"/>
    <col min="2987" max="2987" width="13.625" style="10" customWidth="1"/>
    <col min="2988" max="2988" width="4.875" style="10" customWidth="1"/>
    <col min="2989" max="3236" width="9" style="10"/>
    <col min="3237" max="3237" width="3.125" style="10" customWidth="1"/>
    <col min="3238" max="3238" width="12.625" style="10" customWidth="1"/>
    <col min="3239" max="3239" width="23.625" style="10" customWidth="1"/>
    <col min="3240" max="3241" width="13.625" style="10" customWidth="1"/>
    <col min="3242" max="3242" width="58.625" style="10" customWidth="1"/>
    <col min="3243" max="3243" width="13.625" style="10" customWidth="1"/>
    <col min="3244" max="3244" width="4.875" style="10" customWidth="1"/>
    <col min="3245" max="3492" width="9" style="10"/>
    <col min="3493" max="3493" width="3.125" style="10" customWidth="1"/>
    <col min="3494" max="3494" width="12.625" style="10" customWidth="1"/>
    <col min="3495" max="3495" width="23.625" style="10" customWidth="1"/>
    <col min="3496" max="3497" width="13.625" style="10" customWidth="1"/>
    <col min="3498" max="3498" width="58.625" style="10" customWidth="1"/>
    <col min="3499" max="3499" width="13.625" style="10" customWidth="1"/>
    <col min="3500" max="3500" width="4.875" style="10" customWidth="1"/>
    <col min="3501" max="3748" width="9" style="10"/>
    <col min="3749" max="3749" width="3.125" style="10" customWidth="1"/>
    <col min="3750" max="3750" width="12.625" style="10" customWidth="1"/>
    <col min="3751" max="3751" width="23.625" style="10" customWidth="1"/>
    <col min="3752" max="3753" width="13.625" style="10" customWidth="1"/>
    <col min="3754" max="3754" width="58.625" style="10" customWidth="1"/>
    <col min="3755" max="3755" width="13.625" style="10" customWidth="1"/>
    <col min="3756" max="3756" width="4.875" style="10" customWidth="1"/>
    <col min="3757" max="4004" width="9" style="10"/>
    <col min="4005" max="4005" width="3.125" style="10" customWidth="1"/>
    <col min="4006" max="4006" width="12.625" style="10" customWidth="1"/>
    <col min="4007" max="4007" width="23.625" style="10" customWidth="1"/>
    <col min="4008" max="4009" width="13.625" style="10" customWidth="1"/>
    <col min="4010" max="4010" width="58.625" style="10" customWidth="1"/>
    <col min="4011" max="4011" width="13.625" style="10" customWidth="1"/>
    <col min="4012" max="4012" width="4.875" style="10" customWidth="1"/>
    <col min="4013" max="4260" width="9" style="10"/>
    <col min="4261" max="4261" width="3.125" style="10" customWidth="1"/>
    <col min="4262" max="4262" width="12.625" style="10" customWidth="1"/>
    <col min="4263" max="4263" width="23.625" style="10" customWidth="1"/>
    <col min="4264" max="4265" width="13.625" style="10" customWidth="1"/>
    <col min="4266" max="4266" width="58.625" style="10" customWidth="1"/>
    <col min="4267" max="4267" width="13.625" style="10" customWidth="1"/>
    <col min="4268" max="4268" width="4.875" style="10" customWidth="1"/>
    <col min="4269" max="4516" width="9" style="10"/>
    <col min="4517" max="4517" width="3.125" style="10" customWidth="1"/>
    <col min="4518" max="4518" width="12.625" style="10" customWidth="1"/>
    <col min="4519" max="4519" width="23.625" style="10" customWidth="1"/>
    <col min="4520" max="4521" width="13.625" style="10" customWidth="1"/>
    <col min="4522" max="4522" width="58.625" style="10" customWidth="1"/>
    <col min="4523" max="4523" width="13.625" style="10" customWidth="1"/>
    <col min="4524" max="4524" width="4.875" style="10" customWidth="1"/>
    <col min="4525" max="4772" width="9" style="10"/>
    <col min="4773" max="4773" width="3.125" style="10" customWidth="1"/>
    <col min="4774" max="4774" width="12.625" style="10" customWidth="1"/>
    <col min="4775" max="4775" width="23.625" style="10" customWidth="1"/>
    <col min="4776" max="4777" width="13.625" style="10" customWidth="1"/>
    <col min="4778" max="4778" width="58.625" style="10" customWidth="1"/>
    <col min="4779" max="4779" width="13.625" style="10" customWidth="1"/>
    <col min="4780" max="4780" width="4.875" style="10" customWidth="1"/>
    <col min="4781" max="5028" width="9" style="10"/>
    <col min="5029" max="5029" width="3.125" style="10" customWidth="1"/>
    <col min="5030" max="5030" width="12.625" style="10" customWidth="1"/>
    <col min="5031" max="5031" width="23.625" style="10" customWidth="1"/>
    <col min="5032" max="5033" width="13.625" style="10" customWidth="1"/>
    <col min="5034" max="5034" width="58.625" style="10" customWidth="1"/>
    <col min="5035" max="5035" width="13.625" style="10" customWidth="1"/>
    <col min="5036" max="5036" width="4.875" style="10" customWidth="1"/>
    <col min="5037" max="5284" width="9" style="10"/>
    <col min="5285" max="5285" width="3.125" style="10" customWidth="1"/>
    <col min="5286" max="5286" width="12.625" style="10" customWidth="1"/>
    <col min="5287" max="5287" width="23.625" style="10" customWidth="1"/>
    <col min="5288" max="5289" width="13.625" style="10" customWidth="1"/>
    <col min="5290" max="5290" width="58.625" style="10" customWidth="1"/>
    <col min="5291" max="5291" width="13.625" style="10" customWidth="1"/>
    <col min="5292" max="5292" width="4.875" style="10" customWidth="1"/>
    <col min="5293" max="5540" width="9" style="10"/>
    <col min="5541" max="5541" width="3.125" style="10" customWidth="1"/>
    <col min="5542" max="5542" width="12.625" style="10" customWidth="1"/>
    <col min="5543" max="5543" width="23.625" style="10" customWidth="1"/>
    <col min="5544" max="5545" width="13.625" style="10" customWidth="1"/>
    <col min="5546" max="5546" width="58.625" style="10" customWidth="1"/>
    <col min="5547" max="5547" width="13.625" style="10" customWidth="1"/>
    <col min="5548" max="5548" width="4.875" style="10" customWidth="1"/>
    <col min="5549" max="5796" width="9" style="10"/>
    <col min="5797" max="5797" width="3.125" style="10" customWidth="1"/>
    <col min="5798" max="5798" width="12.625" style="10" customWidth="1"/>
    <col min="5799" max="5799" width="23.625" style="10" customWidth="1"/>
    <col min="5800" max="5801" width="13.625" style="10" customWidth="1"/>
    <col min="5802" max="5802" width="58.625" style="10" customWidth="1"/>
    <col min="5803" max="5803" width="13.625" style="10" customWidth="1"/>
    <col min="5804" max="5804" width="4.875" style="10" customWidth="1"/>
    <col min="5805" max="6052" width="9" style="10"/>
    <col min="6053" max="6053" width="3.125" style="10" customWidth="1"/>
    <col min="6054" max="6054" width="12.625" style="10" customWidth="1"/>
    <col min="6055" max="6055" width="23.625" style="10" customWidth="1"/>
    <col min="6056" max="6057" width="13.625" style="10" customWidth="1"/>
    <col min="6058" max="6058" width="58.625" style="10" customWidth="1"/>
    <col min="6059" max="6059" width="13.625" style="10" customWidth="1"/>
    <col min="6060" max="6060" width="4.875" style="10" customWidth="1"/>
    <col min="6061" max="6308" width="9" style="10"/>
    <col min="6309" max="6309" width="3.125" style="10" customWidth="1"/>
    <col min="6310" max="6310" width="12.625" style="10" customWidth="1"/>
    <col min="6311" max="6311" width="23.625" style="10" customWidth="1"/>
    <col min="6312" max="6313" width="13.625" style="10" customWidth="1"/>
    <col min="6314" max="6314" width="58.625" style="10" customWidth="1"/>
    <col min="6315" max="6315" width="13.625" style="10" customWidth="1"/>
    <col min="6316" max="6316" width="4.875" style="10" customWidth="1"/>
    <col min="6317" max="6564" width="9" style="10"/>
    <col min="6565" max="6565" width="3.125" style="10" customWidth="1"/>
    <col min="6566" max="6566" width="12.625" style="10" customWidth="1"/>
    <col min="6567" max="6567" width="23.625" style="10" customWidth="1"/>
    <col min="6568" max="6569" width="13.625" style="10" customWidth="1"/>
    <col min="6570" max="6570" width="58.625" style="10" customWidth="1"/>
    <col min="6571" max="6571" width="13.625" style="10" customWidth="1"/>
    <col min="6572" max="6572" width="4.875" style="10" customWidth="1"/>
    <col min="6573" max="6820" width="9" style="10"/>
    <col min="6821" max="6821" width="3.125" style="10" customWidth="1"/>
    <col min="6822" max="6822" width="12.625" style="10" customWidth="1"/>
    <col min="6823" max="6823" width="23.625" style="10" customWidth="1"/>
    <col min="6824" max="6825" width="13.625" style="10" customWidth="1"/>
    <col min="6826" max="6826" width="58.625" style="10" customWidth="1"/>
    <col min="6827" max="6827" width="13.625" style="10" customWidth="1"/>
    <col min="6828" max="6828" width="4.875" style="10" customWidth="1"/>
    <col min="6829" max="7076" width="9" style="10"/>
    <col min="7077" max="7077" width="3.125" style="10" customWidth="1"/>
    <col min="7078" max="7078" width="12.625" style="10" customWidth="1"/>
    <col min="7079" max="7079" width="23.625" style="10" customWidth="1"/>
    <col min="7080" max="7081" width="13.625" style="10" customWidth="1"/>
    <col min="7082" max="7082" width="58.625" style="10" customWidth="1"/>
    <col min="7083" max="7083" width="13.625" style="10" customWidth="1"/>
    <col min="7084" max="7084" width="4.875" style="10" customWidth="1"/>
    <col min="7085" max="7332" width="9" style="10"/>
    <col min="7333" max="7333" width="3.125" style="10" customWidth="1"/>
    <col min="7334" max="7334" width="12.625" style="10" customWidth="1"/>
    <col min="7335" max="7335" width="23.625" style="10" customWidth="1"/>
    <col min="7336" max="7337" width="13.625" style="10" customWidth="1"/>
    <col min="7338" max="7338" width="58.625" style="10" customWidth="1"/>
    <col min="7339" max="7339" width="13.625" style="10" customWidth="1"/>
    <col min="7340" max="7340" width="4.875" style="10" customWidth="1"/>
    <col min="7341" max="7588" width="9" style="10"/>
    <col min="7589" max="7589" width="3.125" style="10" customWidth="1"/>
    <col min="7590" max="7590" width="12.625" style="10" customWidth="1"/>
    <col min="7591" max="7591" width="23.625" style="10" customWidth="1"/>
    <col min="7592" max="7593" width="13.625" style="10" customWidth="1"/>
    <col min="7594" max="7594" width="58.625" style="10" customWidth="1"/>
    <col min="7595" max="7595" width="13.625" style="10" customWidth="1"/>
    <col min="7596" max="7596" width="4.875" style="10" customWidth="1"/>
    <col min="7597" max="7844" width="9" style="10"/>
    <col min="7845" max="7845" width="3.125" style="10" customWidth="1"/>
    <col min="7846" max="7846" width="12.625" style="10" customWidth="1"/>
    <col min="7847" max="7847" width="23.625" style="10" customWidth="1"/>
    <col min="7848" max="7849" width="13.625" style="10" customWidth="1"/>
    <col min="7850" max="7850" width="58.625" style="10" customWidth="1"/>
    <col min="7851" max="7851" width="13.625" style="10" customWidth="1"/>
    <col min="7852" max="7852" width="4.875" style="10" customWidth="1"/>
    <col min="7853" max="8100" width="9" style="10"/>
    <col min="8101" max="8101" width="3.125" style="10" customWidth="1"/>
    <col min="8102" max="8102" width="12.625" style="10" customWidth="1"/>
    <col min="8103" max="8103" width="23.625" style="10" customWidth="1"/>
    <col min="8104" max="8105" width="13.625" style="10" customWidth="1"/>
    <col min="8106" max="8106" width="58.625" style="10" customWidth="1"/>
    <col min="8107" max="8107" width="13.625" style="10" customWidth="1"/>
    <col min="8108" max="8108" width="4.875" style="10" customWidth="1"/>
    <col min="8109" max="8356" width="9" style="10"/>
    <col min="8357" max="8357" width="3.125" style="10" customWidth="1"/>
    <col min="8358" max="8358" width="12.625" style="10" customWidth="1"/>
    <col min="8359" max="8359" width="23.625" style="10" customWidth="1"/>
    <col min="8360" max="8361" width="13.625" style="10" customWidth="1"/>
    <col min="8362" max="8362" width="58.625" style="10" customWidth="1"/>
    <col min="8363" max="8363" width="13.625" style="10" customWidth="1"/>
    <col min="8364" max="8364" width="4.875" style="10" customWidth="1"/>
    <col min="8365" max="8612" width="9" style="10"/>
    <col min="8613" max="8613" width="3.125" style="10" customWidth="1"/>
    <col min="8614" max="8614" width="12.625" style="10" customWidth="1"/>
    <col min="8615" max="8615" width="23.625" style="10" customWidth="1"/>
    <col min="8616" max="8617" width="13.625" style="10" customWidth="1"/>
    <col min="8618" max="8618" width="58.625" style="10" customWidth="1"/>
    <col min="8619" max="8619" width="13.625" style="10" customWidth="1"/>
    <col min="8620" max="8620" width="4.875" style="10" customWidth="1"/>
    <col min="8621" max="8868" width="9" style="10"/>
    <col min="8869" max="8869" width="3.125" style="10" customWidth="1"/>
    <col min="8870" max="8870" width="12.625" style="10" customWidth="1"/>
    <col min="8871" max="8871" width="23.625" style="10" customWidth="1"/>
    <col min="8872" max="8873" width="13.625" style="10" customWidth="1"/>
    <col min="8874" max="8874" width="58.625" style="10" customWidth="1"/>
    <col min="8875" max="8875" width="13.625" style="10" customWidth="1"/>
    <col min="8876" max="8876" width="4.875" style="10" customWidth="1"/>
    <col min="8877" max="9124" width="9" style="10"/>
    <col min="9125" max="9125" width="3.125" style="10" customWidth="1"/>
    <col min="9126" max="9126" width="12.625" style="10" customWidth="1"/>
    <col min="9127" max="9127" width="23.625" style="10" customWidth="1"/>
    <col min="9128" max="9129" width="13.625" style="10" customWidth="1"/>
    <col min="9130" max="9130" width="58.625" style="10" customWidth="1"/>
    <col min="9131" max="9131" width="13.625" style="10" customWidth="1"/>
    <col min="9132" max="9132" width="4.875" style="10" customWidth="1"/>
    <col min="9133" max="9380" width="9" style="10"/>
    <col min="9381" max="9381" width="3.125" style="10" customWidth="1"/>
    <col min="9382" max="9382" width="12.625" style="10" customWidth="1"/>
    <col min="9383" max="9383" width="23.625" style="10" customWidth="1"/>
    <col min="9384" max="9385" width="13.625" style="10" customWidth="1"/>
    <col min="9386" max="9386" width="58.625" style="10" customWidth="1"/>
    <col min="9387" max="9387" width="13.625" style="10" customWidth="1"/>
    <col min="9388" max="9388" width="4.875" style="10" customWidth="1"/>
    <col min="9389" max="9636" width="9" style="10"/>
    <col min="9637" max="9637" width="3.125" style="10" customWidth="1"/>
    <col min="9638" max="9638" width="12.625" style="10" customWidth="1"/>
    <col min="9639" max="9639" width="23.625" style="10" customWidth="1"/>
    <col min="9640" max="9641" width="13.625" style="10" customWidth="1"/>
    <col min="9642" max="9642" width="58.625" style="10" customWidth="1"/>
    <col min="9643" max="9643" width="13.625" style="10" customWidth="1"/>
    <col min="9644" max="9644" width="4.875" style="10" customWidth="1"/>
    <col min="9645" max="9892" width="9" style="10"/>
    <col min="9893" max="9893" width="3.125" style="10" customWidth="1"/>
    <col min="9894" max="9894" width="12.625" style="10" customWidth="1"/>
    <col min="9895" max="9895" width="23.625" style="10" customWidth="1"/>
    <col min="9896" max="9897" width="13.625" style="10" customWidth="1"/>
    <col min="9898" max="9898" width="58.625" style="10" customWidth="1"/>
    <col min="9899" max="9899" width="13.625" style="10" customWidth="1"/>
    <col min="9900" max="9900" width="4.875" style="10" customWidth="1"/>
    <col min="9901" max="10148" width="9" style="10"/>
    <col min="10149" max="10149" width="3.125" style="10" customWidth="1"/>
    <col min="10150" max="10150" width="12.625" style="10" customWidth="1"/>
    <col min="10151" max="10151" width="23.625" style="10" customWidth="1"/>
    <col min="10152" max="10153" width="13.625" style="10" customWidth="1"/>
    <col min="10154" max="10154" width="58.625" style="10" customWidth="1"/>
    <col min="10155" max="10155" width="13.625" style="10" customWidth="1"/>
    <col min="10156" max="10156" width="4.875" style="10" customWidth="1"/>
    <col min="10157" max="10404" width="9" style="10"/>
    <col min="10405" max="10405" width="3.125" style="10" customWidth="1"/>
    <col min="10406" max="10406" width="12.625" style="10" customWidth="1"/>
    <col min="10407" max="10407" width="23.625" style="10" customWidth="1"/>
    <col min="10408" max="10409" width="13.625" style="10" customWidth="1"/>
    <col min="10410" max="10410" width="58.625" style="10" customWidth="1"/>
    <col min="10411" max="10411" width="13.625" style="10" customWidth="1"/>
    <col min="10412" max="10412" width="4.875" style="10" customWidth="1"/>
    <col min="10413" max="10660" width="9" style="10"/>
    <col min="10661" max="10661" width="3.125" style="10" customWidth="1"/>
    <col min="10662" max="10662" width="12.625" style="10" customWidth="1"/>
    <col min="10663" max="10663" width="23.625" style="10" customWidth="1"/>
    <col min="10664" max="10665" width="13.625" style="10" customWidth="1"/>
    <col min="10666" max="10666" width="58.625" style="10" customWidth="1"/>
    <col min="10667" max="10667" width="13.625" style="10" customWidth="1"/>
    <col min="10668" max="10668" width="4.875" style="10" customWidth="1"/>
    <col min="10669" max="10916" width="9" style="10"/>
    <col min="10917" max="10917" width="3.125" style="10" customWidth="1"/>
    <col min="10918" max="10918" width="12.625" style="10" customWidth="1"/>
    <col min="10919" max="10919" width="23.625" style="10" customWidth="1"/>
    <col min="10920" max="10921" width="13.625" style="10" customWidth="1"/>
    <col min="10922" max="10922" width="58.625" style="10" customWidth="1"/>
    <col min="10923" max="10923" width="13.625" style="10" customWidth="1"/>
    <col min="10924" max="10924" width="4.875" style="10" customWidth="1"/>
    <col min="10925" max="11172" width="9" style="10"/>
    <col min="11173" max="11173" width="3.125" style="10" customWidth="1"/>
    <col min="11174" max="11174" width="12.625" style="10" customWidth="1"/>
    <col min="11175" max="11175" width="23.625" style="10" customWidth="1"/>
    <col min="11176" max="11177" width="13.625" style="10" customWidth="1"/>
    <col min="11178" max="11178" width="58.625" style="10" customWidth="1"/>
    <col min="11179" max="11179" width="13.625" style="10" customWidth="1"/>
    <col min="11180" max="11180" width="4.875" style="10" customWidth="1"/>
    <col min="11181" max="11428" width="9" style="10"/>
    <col min="11429" max="11429" width="3.125" style="10" customWidth="1"/>
    <col min="11430" max="11430" width="12.625" style="10" customWidth="1"/>
    <col min="11431" max="11431" width="23.625" style="10" customWidth="1"/>
    <col min="11432" max="11433" width="13.625" style="10" customWidth="1"/>
    <col min="11434" max="11434" width="58.625" style="10" customWidth="1"/>
    <col min="11435" max="11435" width="13.625" style="10" customWidth="1"/>
    <col min="11436" max="11436" width="4.875" style="10" customWidth="1"/>
    <col min="11437" max="11684" width="9" style="10"/>
    <col min="11685" max="11685" width="3.125" style="10" customWidth="1"/>
    <col min="11686" max="11686" width="12.625" style="10" customWidth="1"/>
    <col min="11687" max="11687" width="23.625" style="10" customWidth="1"/>
    <col min="11688" max="11689" width="13.625" style="10" customWidth="1"/>
    <col min="11690" max="11690" width="58.625" style="10" customWidth="1"/>
    <col min="11691" max="11691" width="13.625" style="10" customWidth="1"/>
    <col min="11692" max="11692" width="4.875" style="10" customWidth="1"/>
    <col min="11693" max="11940" width="9" style="10"/>
    <col min="11941" max="11941" width="3.125" style="10" customWidth="1"/>
    <col min="11942" max="11942" width="12.625" style="10" customWidth="1"/>
    <col min="11943" max="11943" width="23.625" style="10" customWidth="1"/>
    <col min="11944" max="11945" width="13.625" style="10" customWidth="1"/>
    <col min="11946" max="11946" width="58.625" style="10" customWidth="1"/>
    <col min="11947" max="11947" width="13.625" style="10" customWidth="1"/>
    <col min="11948" max="11948" width="4.875" style="10" customWidth="1"/>
    <col min="11949" max="12196" width="9" style="10"/>
    <col min="12197" max="12197" width="3.125" style="10" customWidth="1"/>
    <col min="12198" max="12198" width="12.625" style="10" customWidth="1"/>
    <col min="12199" max="12199" width="23.625" style="10" customWidth="1"/>
    <col min="12200" max="12201" width="13.625" style="10" customWidth="1"/>
    <col min="12202" max="12202" width="58.625" style="10" customWidth="1"/>
    <col min="12203" max="12203" width="13.625" style="10" customWidth="1"/>
    <col min="12204" max="12204" width="4.875" style="10" customWidth="1"/>
    <col min="12205" max="12452" width="9" style="10"/>
    <col min="12453" max="12453" width="3.125" style="10" customWidth="1"/>
    <col min="12454" max="12454" width="12.625" style="10" customWidth="1"/>
    <col min="12455" max="12455" width="23.625" style="10" customWidth="1"/>
    <col min="12456" max="12457" width="13.625" style="10" customWidth="1"/>
    <col min="12458" max="12458" width="58.625" style="10" customWidth="1"/>
    <col min="12459" max="12459" width="13.625" style="10" customWidth="1"/>
    <col min="12460" max="12460" width="4.875" style="10" customWidth="1"/>
    <col min="12461" max="12708" width="9" style="10"/>
    <col min="12709" max="12709" width="3.125" style="10" customWidth="1"/>
    <col min="12710" max="12710" width="12.625" style="10" customWidth="1"/>
    <col min="12711" max="12711" width="23.625" style="10" customWidth="1"/>
    <col min="12712" max="12713" width="13.625" style="10" customWidth="1"/>
    <col min="12714" max="12714" width="58.625" style="10" customWidth="1"/>
    <col min="12715" max="12715" width="13.625" style="10" customWidth="1"/>
    <col min="12716" max="12716" width="4.875" style="10" customWidth="1"/>
    <col min="12717" max="12964" width="9" style="10"/>
    <col min="12965" max="12965" width="3.125" style="10" customWidth="1"/>
    <col min="12966" max="12966" width="12.625" style="10" customWidth="1"/>
    <col min="12967" max="12967" width="23.625" style="10" customWidth="1"/>
    <col min="12968" max="12969" width="13.625" style="10" customWidth="1"/>
    <col min="12970" max="12970" width="58.625" style="10" customWidth="1"/>
    <col min="12971" max="12971" width="13.625" style="10" customWidth="1"/>
    <col min="12972" max="12972" width="4.875" style="10" customWidth="1"/>
    <col min="12973" max="13220" width="9" style="10"/>
    <col min="13221" max="13221" width="3.125" style="10" customWidth="1"/>
    <col min="13222" max="13222" width="12.625" style="10" customWidth="1"/>
    <col min="13223" max="13223" width="23.625" style="10" customWidth="1"/>
    <col min="13224" max="13225" width="13.625" style="10" customWidth="1"/>
    <col min="13226" max="13226" width="58.625" style="10" customWidth="1"/>
    <col min="13227" max="13227" width="13.625" style="10" customWidth="1"/>
    <col min="13228" max="13228" width="4.875" style="10" customWidth="1"/>
    <col min="13229" max="13476" width="9" style="10"/>
    <col min="13477" max="13477" width="3.125" style="10" customWidth="1"/>
    <col min="13478" max="13478" width="12.625" style="10" customWidth="1"/>
    <col min="13479" max="13479" width="23.625" style="10" customWidth="1"/>
    <col min="13480" max="13481" width="13.625" style="10" customWidth="1"/>
    <col min="13482" max="13482" width="58.625" style="10" customWidth="1"/>
    <col min="13483" max="13483" width="13.625" style="10" customWidth="1"/>
    <col min="13484" max="13484" width="4.875" style="10" customWidth="1"/>
    <col min="13485" max="13732" width="9" style="10"/>
    <col min="13733" max="13733" width="3.125" style="10" customWidth="1"/>
    <col min="13734" max="13734" width="12.625" style="10" customWidth="1"/>
    <col min="13735" max="13735" width="23.625" style="10" customWidth="1"/>
    <col min="13736" max="13737" width="13.625" style="10" customWidth="1"/>
    <col min="13738" max="13738" width="58.625" style="10" customWidth="1"/>
    <col min="13739" max="13739" width="13.625" style="10" customWidth="1"/>
    <col min="13740" max="13740" width="4.875" style="10" customWidth="1"/>
    <col min="13741" max="13988" width="9" style="10"/>
    <col min="13989" max="13989" width="3.125" style="10" customWidth="1"/>
    <col min="13990" max="13990" width="12.625" style="10" customWidth="1"/>
    <col min="13991" max="13991" width="23.625" style="10" customWidth="1"/>
    <col min="13992" max="13993" width="13.625" style="10" customWidth="1"/>
    <col min="13994" max="13994" width="58.625" style="10" customWidth="1"/>
    <col min="13995" max="13995" width="13.625" style="10" customWidth="1"/>
    <col min="13996" max="13996" width="4.875" style="10" customWidth="1"/>
    <col min="13997" max="14244" width="9" style="10"/>
    <col min="14245" max="14245" width="3.125" style="10" customWidth="1"/>
    <col min="14246" max="14246" width="12.625" style="10" customWidth="1"/>
    <col min="14247" max="14247" width="23.625" style="10" customWidth="1"/>
    <col min="14248" max="14249" width="13.625" style="10" customWidth="1"/>
    <col min="14250" max="14250" width="58.625" style="10" customWidth="1"/>
    <col min="14251" max="14251" width="13.625" style="10" customWidth="1"/>
    <col min="14252" max="14252" width="4.875" style="10" customWidth="1"/>
    <col min="14253" max="14500" width="9" style="10"/>
    <col min="14501" max="14501" width="3.125" style="10" customWidth="1"/>
    <col min="14502" max="14502" width="12.625" style="10" customWidth="1"/>
    <col min="14503" max="14503" width="23.625" style="10" customWidth="1"/>
    <col min="14504" max="14505" width="13.625" style="10" customWidth="1"/>
    <col min="14506" max="14506" width="58.625" style="10" customWidth="1"/>
    <col min="14507" max="14507" width="13.625" style="10" customWidth="1"/>
    <col min="14508" max="14508" width="4.875" style="10" customWidth="1"/>
    <col min="14509" max="14756" width="9" style="10"/>
    <col min="14757" max="14757" width="3.125" style="10" customWidth="1"/>
    <col min="14758" max="14758" width="12.625" style="10" customWidth="1"/>
    <col min="14759" max="14759" width="23.625" style="10" customWidth="1"/>
    <col min="14760" max="14761" width="13.625" style="10" customWidth="1"/>
    <col min="14762" max="14762" width="58.625" style="10" customWidth="1"/>
    <col min="14763" max="14763" width="13.625" style="10" customWidth="1"/>
    <col min="14764" max="14764" width="4.875" style="10" customWidth="1"/>
    <col min="14765" max="15012" width="9" style="10"/>
    <col min="15013" max="15013" width="3.125" style="10" customWidth="1"/>
    <col min="15014" max="15014" width="12.625" style="10" customWidth="1"/>
    <col min="15015" max="15015" width="23.625" style="10" customWidth="1"/>
    <col min="15016" max="15017" width="13.625" style="10" customWidth="1"/>
    <col min="15018" max="15018" width="58.625" style="10" customWidth="1"/>
    <col min="15019" max="15019" width="13.625" style="10" customWidth="1"/>
    <col min="15020" max="15020" width="4.875" style="10" customWidth="1"/>
    <col min="15021" max="15268" width="9" style="10"/>
    <col min="15269" max="15269" width="3.125" style="10" customWidth="1"/>
    <col min="15270" max="15270" width="12.625" style="10" customWidth="1"/>
    <col min="15271" max="15271" width="23.625" style="10" customWidth="1"/>
    <col min="15272" max="15273" width="13.625" style="10" customWidth="1"/>
    <col min="15274" max="15274" width="58.625" style="10" customWidth="1"/>
    <col min="15275" max="15275" width="13.625" style="10" customWidth="1"/>
    <col min="15276" max="15276" width="4.875" style="10" customWidth="1"/>
    <col min="15277" max="15524" width="9" style="10"/>
    <col min="15525" max="15525" width="3.125" style="10" customWidth="1"/>
    <col min="15526" max="15526" width="12.625" style="10" customWidth="1"/>
    <col min="15527" max="15527" width="23.625" style="10" customWidth="1"/>
    <col min="15528" max="15529" width="13.625" style="10" customWidth="1"/>
    <col min="15530" max="15530" width="58.625" style="10" customWidth="1"/>
    <col min="15531" max="15531" width="13.625" style="10" customWidth="1"/>
    <col min="15532" max="15532" width="4.875" style="10" customWidth="1"/>
    <col min="15533" max="15780" width="9" style="10"/>
    <col min="15781" max="15781" width="3.125" style="10" customWidth="1"/>
    <col min="15782" max="15782" width="12.625" style="10" customWidth="1"/>
    <col min="15783" max="15783" width="23.625" style="10" customWidth="1"/>
    <col min="15784" max="15785" width="13.625" style="10" customWidth="1"/>
    <col min="15786" max="15786" width="58.625" style="10" customWidth="1"/>
    <col min="15787" max="15787" width="13.625" style="10" customWidth="1"/>
    <col min="15788" max="15788" width="4.875" style="10" customWidth="1"/>
    <col min="15789" max="16036" width="9" style="10"/>
    <col min="16037" max="16037" width="3.125" style="10" customWidth="1"/>
    <col min="16038" max="16038" width="12.625" style="10" customWidth="1"/>
    <col min="16039" max="16039" width="23.625" style="10" customWidth="1"/>
    <col min="16040" max="16041" width="13.625" style="10" customWidth="1"/>
    <col min="16042" max="16042" width="58.625" style="10" customWidth="1"/>
    <col min="16043" max="16043" width="13.625" style="10" customWidth="1"/>
    <col min="16044" max="16044" width="4.875" style="10" customWidth="1"/>
    <col min="16045" max="16380" width="9" style="10"/>
    <col min="16381" max="16384" width="9" style="10" customWidth="1"/>
  </cols>
  <sheetData>
    <row r="1" spans="1:39" s="1" customFormat="1" ht="16.5" customHeight="1" thickBot="1">
      <c r="A1" s="4" t="s">
        <v>83</v>
      </c>
      <c r="B1" s="4"/>
      <c r="C1" s="66"/>
      <c r="D1" s="66"/>
      <c r="E1" s="66"/>
      <c r="F1" s="66"/>
      <c r="G1" s="66"/>
      <c r="H1" s="69"/>
      <c r="I1" s="154" t="s">
        <v>76</v>
      </c>
      <c r="J1" s="154"/>
      <c r="K1" s="154"/>
      <c r="L1" s="154"/>
      <c r="M1" s="154">
        <f>'様式３-1 事業計画書　事業計画概要（1～10）'!M1:AC1</f>
        <v>0</v>
      </c>
      <c r="N1" s="154"/>
      <c r="O1" s="154"/>
      <c r="P1" s="154"/>
      <c r="Q1" s="154"/>
      <c r="R1" s="154"/>
      <c r="S1" s="154"/>
      <c r="T1" s="154"/>
      <c r="U1" s="154"/>
      <c r="V1" s="154"/>
      <c r="W1" s="154"/>
      <c r="X1" s="154"/>
      <c r="Y1" s="154"/>
      <c r="Z1" s="154"/>
      <c r="AA1" s="154"/>
      <c r="AB1" s="154"/>
      <c r="AC1" s="154"/>
      <c r="AD1" s="60"/>
      <c r="AE1" s="60"/>
      <c r="AF1" s="60"/>
      <c r="AG1" s="2"/>
      <c r="AH1" s="2"/>
      <c r="AI1" s="63"/>
      <c r="AJ1" s="63"/>
      <c r="AK1" s="63"/>
      <c r="AL1" s="63"/>
      <c r="AM1" s="63"/>
    </row>
    <row r="2" spans="1:39" s="1" customFormat="1" ht="7.5" customHeight="1">
      <c r="B2" s="3"/>
      <c r="C2" s="3"/>
      <c r="D2" s="3"/>
      <c r="E2" s="3"/>
      <c r="P2" s="3"/>
      <c r="Q2" s="3"/>
      <c r="AE2" s="3"/>
      <c r="AF2" s="3"/>
      <c r="AG2" s="3"/>
    </row>
    <row r="3" spans="1:39" s="6" customFormat="1" ht="25.5" customHeight="1">
      <c r="A3" s="365" t="s">
        <v>11</v>
      </c>
      <c r="B3" s="362" t="s">
        <v>12</v>
      </c>
      <c r="C3" s="363" t="s">
        <v>32</v>
      </c>
      <c r="D3" s="363"/>
      <c r="E3" s="363"/>
      <c r="F3" s="364"/>
      <c r="G3" s="371" t="s">
        <v>33</v>
      </c>
      <c r="H3" s="363"/>
      <c r="I3" s="363"/>
      <c r="J3" s="363"/>
      <c r="K3" s="371" t="s">
        <v>6</v>
      </c>
      <c r="L3" s="363"/>
      <c r="M3" s="363"/>
      <c r="N3" s="363"/>
      <c r="O3" s="371" t="s">
        <v>7</v>
      </c>
      <c r="P3" s="363"/>
      <c r="Q3" s="363"/>
      <c r="R3" s="363"/>
      <c r="S3" s="371" t="s">
        <v>8</v>
      </c>
      <c r="T3" s="363"/>
      <c r="U3" s="363"/>
      <c r="V3" s="363"/>
      <c r="W3" s="371" t="s">
        <v>9</v>
      </c>
      <c r="X3" s="363"/>
      <c r="Y3" s="363"/>
      <c r="Z3" s="363"/>
      <c r="AA3" s="371" t="s">
        <v>10</v>
      </c>
      <c r="AB3" s="363"/>
      <c r="AC3" s="363"/>
      <c r="AD3" s="364"/>
      <c r="AE3" s="372" t="s">
        <v>13</v>
      </c>
      <c r="AF3" s="372" t="s">
        <v>29</v>
      </c>
      <c r="AG3" s="370" t="s">
        <v>14</v>
      </c>
    </row>
    <row r="4" spans="1:39" s="6" customFormat="1" ht="11.25" customHeight="1">
      <c r="A4" s="365"/>
      <c r="B4" s="362"/>
      <c r="C4" s="366"/>
      <c r="D4" s="366"/>
      <c r="E4" s="366"/>
      <c r="F4" s="366"/>
      <c r="G4" s="89"/>
      <c r="H4" s="89"/>
      <c r="I4" s="89"/>
      <c r="J4" s="89"/>
      <c r="K4" s="89"/>
      <c r="L4" s="89"/>
      <c r="M4" s="89"/>
      <c r="N4" s="89"/>
      <c r="O4" s="366" t="s">
        <v>34</v>
      </c>
      <c r="P4" s="366"/>
      <c r="Q4" s="366"/>
      <c r="R4" s="366"/>
      <c r="S4" s="366"/>
      <c r="T4" s="366"/>
      <c r="U4" s="366"/>
      <c r="V4" s="366"/>
      <c r="W4" s="89"/>
      <c r="X4" s="89"/>
      <c r="Y4" s="89"/>
      <c r="Z4" s="89"/>
      <c r="AA4" s="366" t="s">
        <v>35</v>
      </c>
      <c r="AB4" s="366"/>
      <c r="AC4" s="366"/>
      <c r="AD4" s="373"/>
      <c r="AE4" s="372"/>
      <c r="AF4" s="372"/>
      <c r="AG4" s="370"/>
    </row>
    <row r="5" spans="1:39" s="31" customFormat="1" ht="11.25" customHeight="1">
      <c r="A5" s="365"/>
      <c r="B5" s="362"/>
      <c r="C5" s="360" t="s">
        <v>64</v>
      </c>
      <c r="D5" s="361"/>
      <c r="E5" s="361"/>
      <c r="F5" s="361"/>
      <c r="G5" s="90"/>
      <c r="H5" s="90"/>
      <c r="I5" s="90"/>
      <c r="J5" s="90"/>
      <c r="K5" s="90"/>
      <c r="L5" s="90"/>
      <c r="M5" s="90"/>
      <c r="N5" s="90"/>
      <c r="O5" s="366"/>
      <c r="P5" s="366"/>
      <c r="Q5" s="366"/>
      <c r="R5" s="366"/>
      <c r="S5" s="90"/>
      <c r="T5" s="90"/>
      <c r="U5" s="90"/>
      <c r="V5" s="90"/>
      <c r="W5" s="90"/>
      <c r="X5" s="90"/>
      <c r="Y5" s="90"/>
      <c r="Z5" s="90"/>
      <c r="AA5" s="366" t="s">
        <v>62</v>
      </c>
      <c r="AB5" s="366"/>
      <c r="AC5" s="366"/>
      <c r="AD5" s="373"/>
      <c r="AE5" s="372"/>
      <c r="AF5" s="372"/>
      <c r="AG5" s="370"/>
    </row>
    <row r="6" spans="1:39" s="6" customFormat="1" ht="18" customHeight="1">
      <c r="A6" s="358" t="s">
        <v>131</v>
      </c>
      <c r="B6" s="8">
        <f>'様式３-3 経費明細'!C4</f>
        <v>0</v>
      </c>
      <c r="C6" s="32"/>
      <c r="D6" s="33"/>
      <c r="E6" s="33"/>
      <c r="F6" s="33"/>
      <c r="G6" s="33"/>
      <c r="H6" s="33"/>
      <c r="I6" s="33"/>
      <c r="J6" s="33"/>
      <c r="K6" s="33"/>
      <c r="L6" s="33"/>
      <c r="M6" s="33"/>
      <c r="N6" s="33"/>
      <c r="O6" s="33"/>
      <c r="P6" s="33"/>
      <c r="Q6" s="33"/>
      <c r="R6" s="33"/>
      <c r="S6" s="33"/>
      <c r="T6" s="33"/>
      <c r="U6" s="33"/>
      <c r="V6" s="33"/>
      <c r="W6" s="33"/>
      <c r="X6" s="33"/>
      <c r="Y6" s="33"/>
      <c r="Z6" s="33"/>
      <c r="AA6" s="33"/>
      <c r="AB6" s="33"/>
      <c r="AC6" s="33"/>
      <c r="AD6" s="34"/>
      <c r="AE6" s="87"/>
      <c r="AF6" s="87"/>
      <c r="AG6" s="46"/>
    </row>
    <row r="7" spans="1:39" s="6" customFormat="1" ht="18" customHeight="1">
      <c r="A7" s="359"/>
      <c r="B7" s="8">
        <f>'様式３-3 経費明細'!C5</f>
        <v>0</v>
      </c>
      <c r="C7" s="35"/>
      <c r="D7" s="36"/>
      <c r="E7" s="36"/>
      <c r="F7" s="36"/>
      <c r="G7" s="36"/>
      <c r="H7" s="36"/>
      <c r="I7" s="36"/>
      <c r="J7" s="36"/>
      <c r="K7" s="36"/>
      <c r="L7" s="36"/>
      <c r="M7" s="36"/>
      <c r="N7" s="36"/>
      <c r="O7" s="36"/>
      <c r="P7" s="36"/>
      <c r="Q7" s="36"/>
      <c r="R7" s="36"/>
      <c r="S7" s="36"/>
      <c r="T7" s="36"/>
      <c r="U7" s="36"/>
      <c r="V7" s="36"/>
      <c r="W7" s="36"/>
      <c r="X7" s="36"/>
      <c r="Y7" s="36"/>
      <c r="Z7" s="36"/>
      <c r="AA7" s="36"/>
      <c r="AB7" s="36"/>
      <c r="AC7" s="36"/>
      <c r="AD7" s="37"/>
      <c r="AE7" s="87"/>
      <c r="AF7" s="87"/>
      <c r="AG7" s="46"/>
    </row>
    <row r="8" spans="1:39" s="6" customFormat="1" ht="18" customHeight="1">
      <c r="A8" s="359"/>
      <c r="B8" s="8">
        <f>'様式３-3 経費明細'!C6</f>
        <v>0</v>
      </c>
      <c r="C8" s="35"/>
      <c r="D8" s="36"/>
      <c r="E8" s="36"/>
      <c r="F8" s="36"/>
      <c r="G8" s="36"/>
      <c r="H8" s="36"/>
      <c r="I8" s="36"/>
      <c r="J8" s="36"/>
      <c r="K8" s="36"/>
      <c r="L8" s="36"/>
      <c r="M8" s="36"/>
      <c r="N8" s="36"/>
      <c r="O8" s="36"/>
      <c r="P8" s="36"/>
      <c r="Q8" s="36"/>
      <c r="R8" s="36"/>
      <c r="S8" s="36"/>
      <c r="T8" s="36"/>
      <c r="U8" s="36"/>
      <c r="V8" s="36"/>
      <c r="W8" s="36"/>
      <c r="X8" s="36"/>
      <c r="Y8" s="36"/>
      <c r="Z8" s="36"/>
      <c r="AA8" s="36"/>
      <c r="AB8" s="36"/>
      <c r="AC8" s="36"/>
      <c r="AD8" s="37"/>
      <c r="AE8" s="87"/>
      <c r="AF8" s="87"/>
      <c r="AG8" s="46"/>
    </row>
    <row r="9" spans="1:39" s="6" customFormat="1" ht="18" customHeight="1">
      <c r="A9" s="359"/>
      <c r="B9" s="8">
        <f>'様式３-3 経費明細'!C7</f>
        <v>0</v>
      </c>
      <c r="C9" s="35"/>
      <c r="D9" s="36"/>
      <c r="E9" s="36"/>
      <c r="F9" s="36"/>
      <c r="G9" s="36"/>
      <c r="H9" s="36"/>
      <c r="I9" s="36"/>
      <c r="J9" s="36"/>
      <c r="K9" s="36"/>
      <c r="L9" s="36"/>
      <c r="M9" s="36"/>
      <c r="N9" s="36"/>
      <c r="O9" s="36"/>
      <c r="P9" s="36"/>
      <c r="Q9" s="36"/>
      <c r="R9" s="36"/>
      <c r="S9" s="36"/>
      <c r="T9" s="36"/>
      <c r="U9" s="36"/>
      <c r="V9" s="36"/>
      <c r="W9" s="36"/>
      <c r="X9" s="36"/>
      <c r="Y9" s="36"/>
      <c r="Z9" s="36"/>
      <c r="AA9" s="36"/>
      <c r="AB9" s="36"/>
      <c r="AC9" s="36"/>
      <c r="AD9" s="37"/>
      <c r="AE9" s="87"/>
      <c r="AF9" s="87"/>
      <c r="AG9" s="46"/>
    </row>
    <row r="10" spans="1:39" s="6" customFormat="1" ht="18" customHeight="1">
      <c r="A10" s="359"/>
      <c r="B10" s="8">
        <f>'様式３-3 経費明細'!C8</f>
        <v>0</v>
      </c>
      <c r="C10" s="38"/>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40"/>
      <c r="AE10" s="87"/>
      <c r="AF10" s="87"/>
      <c r="AG10" s="47"/>
    </row>
    <row r="11" spans="1:39" s="6" customFormat="1" ht="18" customHeight="1">
      <c r="A11" s="356"/>
      <c r="B11" s="357"/>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88">
        <f>SUM(AE6:AE10)</f>
        <v>0</v>
      </c>
      <c r="AF11" s="88">
        <f>SUM(AF6:AF10)</f>
        <v>0</v>
      </c>
      <c r="AG11" s="48"/>
    </row>
    <row r="12" spans="1:39" s="6" customFormat="1" ht="18" customHeight="1">
      <c r="A12" s="358" t="s">
        <v>132</v>
      </c>
      <c r="B12" s="8">
        <f>'様式３-3 経費明細'!C10</f>
        <v>0</v>
      </c>
      <c r="C12" s="32"/>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4"/>
      <c r="AE12" s="87"/>
      <c r="AF12" s="87"/>
      <c r="AG12" s="46"/>
    </row>
    <row r="13" spans="1:39" s="6" customFormat="1" ht="18" customHeight="1">
      <c r="A13" s="359"/>
      <c r="B13" s="8">
        <f>'様式３-3 経費明細'!C11</f>
        <v>0</v>
      </c>
      <c r="C13" s="35"/>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7"/>
      <c r="AE13" s="87"/>
      <c r="AF13" s="87"/>
      <c r="AG13" s="46"/>
    </row>
    <row r="14" spans="1:39" s="6" customFormat="1" ht="18" customHeight="1">
      <c r="A14" s="359"/>
      <c r="B14" s="8">
        <f>'様式３-3 経費明細'!C12</f>
        <v>0</v>
      </c>
      <c r="C14" s="35"/>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7"/>
      <c r="AE14" s="87"/>
      <c r="AF14" s="87"/>
      <c r="AG14" s="46"/>
    </row>
    <row r="15" spans="1:39" s="6" customFormat="1" ht="18" customHeight="1">
      <c r="A15" s="359"/>
      <c r="B15" s="8">
        <f>'様式３-3 経費明細'!C13</f>
        <v>0</v>
      </c>
      <c r="C15" s="35"/>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7"/>
      <c r="AE15" s="87"/>
      <c r="AF15" s="87"/>
      <c r="AG15" s="46"/>
    </row>
    <row r="16" spans="1:39" s="6" customFormat="1" ht="18" customHeight="1">
      <c r="A16" s="359"/>
      <c r="B16" s="8">
        <f>'様式３-3 経費明細'!C14</f>
        <v>0</v>
      </c>
      <c r="C16" s="38"/>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40"/>
      <c r="AE16" s="87"/>
      <c r="AF16" s="87"/>
      <c r="AG16" s="46"/>
    </row>
    <row r="17" spans="1:33" s="6" customFormat="1" ht="18" customHeight="1">
      <c r="A17" s="356"/>
      <c r="B17" s="357"/>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88">
        <f>SUM(AE12:AE16)</f>
        <v>0</v>
      </c>
      <c r="AF17" s="88">
        <f>SUM(AF12:AF16)</f>
        <v>0</v>
      </c>
      <c r="AG17" s="48"/>
    </row>
    <row r="18" spans="1:33" s="6" customFormat="1" ht="18" customHeight="1">
      <c r="A18" s="358" t="s">
        <v>133</v>
      </c>
      <c r="B18" s="8">
        <f>'様式３-3 経費明細'!C16</f>
        <v>0</v>
      </c>
      <c r="C18" s="32"/>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4"/>
      <c r="AE18" s="87"/>
      <c r="AF18" s="87"/>
      <c r="AG18" s="46"/>
    </row>
    <row r="19" spans="1:33" s="6" customFormat="1" ht="18" customHeight="1">
      <c r="A19" s="359"/>
      <c r="B19" s="8">
        <f>'様式３-3 経費明細'!C17</f>
        <v>0</v>
      </c>
      <c r="C19" s="35"/>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7"/>
      <c r="AE19" s="87"/>
      <c r="AF19" s="87"/>
      <c r="AG19" s="46"/>
    </row>
    <row r="20" spans="1:33" s="6" customFormat="1" ht="18" customHeight="1">
      <c r="A20" s="359"/>
      <c r="B20" s="8">
        <f>'様式３-3 経費明細'!C18</f>
        <v>0</v>
      </c>
      <c r="C20" s="38"/>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40"/>
      <c r="AE20" s="87"/>
      <c r="AF20" s="87"/>
      <c r="AG20" s="46"/>
    </row>
    <row r="21" spans="1:33" s="6" customFormat="1" ht="18" customHeight="1">
      <c r="A21" s="356"/>
      <c r="B21" s="357"/>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88">
        <f>SUM(AE18:AE20)</f>
        <v>0</v>
      </c>
      <c r="AF21" s="88">
        <f>SUM(AF18:AF20)</f>
        <v>0</v>
      </c>
      <c r="AG21" s="48"/>
    </row>
    <row r="22" spans="1:33" s="6" customFormat="1" ht="18" customHeight="1">
      <c r="A22" s="358" t="s">
        <v>134</v>
      </c>
      <c r="B22" s="8">
        <f>'様式３-3 経費明細'!C20</f>
        <v>0</v>
      </c>
      <c r="C22" s="3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4"/>
      <c r="AE22" s="87"/>
      <c r="AF22" s="87"/>
      <c r="AG22" s="46"/>
    </row>
    <row r="23" spans="1:33" s="6" customFormat="1" ht="18" customHeight="1">
      <c r="A23" s="359"/>
      <c r="B23" s="8">
        <f>'様式３-3 経費明細'!C21</f>
        <v>0</v>
      </c>
      <c r="C23" s="35"/>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7"/>
      <c r="AE23" s="87"/>
      <c r="AF23" s="87"/>
      <c r="AG23" s="46"/>
    </row>
    <row r="24" spans="1:33" s="6" customFormat="1" ht="18" customHeight="1">
      <c r="A24" s="359"/>
      <c r="B24" s="8">
        <f>'様式３-3 経費明細'!C22</f>
        <v>0</v>
      </c>
      <c r="C24" s="38"/>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40"/>
      <c r="AE24" s="87"/>
      <c r="AF24" s="87"/>
      <c r="AG24" s="46"/>
    </row>
    <row r="25" spans="1:33" s="6" customFormat="1" ht="18" customHeight="1">
      <c r="A25" s="356"/>
      <c r="B25" s="357"/>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88" t="e">
        <f>SUM(#REF!)</f>
        <v>#REF!</v>
      </c>
      <c r="AF25" s="88" t="e">
        <f>SUM(#REF!)</f>
        <v>#REF!</v>
      </c>
      <c r="AG25" s="46"/>
    </row>
    <row r="26" spans="1:33" s="6" customFormat="1" ht="18" customHeight="1">
      <c r="A26" s="367" t="s">
        <v>135</v>
      </c>
      <c r="B26" s="8">
        <f>'様式３-3 経費明細'!C24</f>
        <v>0</v>
      </c>
      <c r="C26" s="35"/>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7"/>
      <c r="AE26" s="87"/>
      <c r="AF26" s="87"/>
      <c r="AG26" s="46"/>
    </row>
    <row r="27" spans="1:33" s="6" customFormat="1" ht="18" customHeight="1">
      <c r="A27" s="368"/>
      <c r="B27" s="8">
        <f>'様式３-3 経費明細'!C25</f>
        <v>0</v>
      </c>
      <c r="C27" s="61"/>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7"/>
      <c r="AE27" s="50"/>
      <c r="AF27" s="50"/>
      <c r="AG27" s="49"/>
    </row>
    <row r="28" spans="1:33" s="6" customFormat="1" ht="18" customHeight="1">
      <c r="A28" s="368"/>
      <c r="B28" s="8">
        <f>'様式３-3 経費明細'!C26</f>
        <v>0</v>
      </c>
      <c r="C28" s="61"/>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7"/>
      <c r="AE28" s="50"/>
      <c r="AF28" s="50"/>
      <c r="AG28" s="49"/>
    </row>
    <row r="29" spans="1:33" s="6" customFormat="1" ht="18" customHeight="1">
      <c r="A29" s="368"/>
      <c r="B29" s="8">
        <f>'様式３-3 経費明細'!C27</f>
        <v>0</v>
      </c>
      <c r="C29" s="61"/>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7"/>
      <c r="AE29" s="50"/>
      <c r="AF29" s="50"/>
      <c r="AG29" s="49"/>
    </row>
    <row r="30" spans="1:33" s="6" customFormat="1" ht="18" customHeight="1">
      <c r="A30" s="368"/>
      <c r="B30" s="8">
        <f>'様式３-3 経費明細'!C28</f>
        <v>0</v>
      </c>
      <c r="C30" s="61"/>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7"/>
      <c r="AE30" s="50"/>
      <c r="AF30" s="50"/>
      <c r="AG30" s="49"/>
    </row>
    <row r="31" spans="1:33" s="6" customFormat="1" ht="18" customHeight="1">
      <c r="A31" s="369"/>
      <c r="B31" s="8">
        <f>'様式３-3 経費明細'!C29</f>
        <v>0</v>
      </c>
      <c r="C31" s="35"/>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7"/>
      <c r="AE31" s="87"/>
      <c r="AF31" s="87"/>
      <c r="AG31" s="46"/>
    </row>
    <row r="32" spans="1:33" s="6" customFormat="1" ht="18" customHeight="1">
      <c r="A32" s="356"/>
      <c r="B32" s="357"/>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c r="AA32" s="375"/>
      <c r="AB32" s="375"/>
      <c r="AC32" s="375"/>
      <c r="AD32" s="375"/>
      <c r="AE32" s="88">
        <f>SUM(AE26:AE31)</f>
        <v>0</v>
      </c>
      <c r="AF32" s="88">
        <f>SUM(AF26:AF31)</f>
        <v>0</v>
      </c>
      <c r="AG32" s="46"/>
    </row>
    <row r="33" spans="1:33" s="6" customFormat="1" ht="27" customHeight="1">
      <c r="A33" s="116" t="s">
        <v>20</v>
      </c>
      <c r="B33" s="8">
        <f>'様式３-3 経費明細'!C31</f>
        <v>0</v>
      </c>
      <c r="C33" s="62"/>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7"/>
      <c r="AE33" s="87"/>
      <c r="AF33" s="87"/>
      <c r="AG33" s="46"/>
    </row>
    <row r="34" spans="1:33" s="6" customFormat="1" ht="18" customHeight="1">
      <c r="A34" s="356"/>
      <c r="B34" s="357"/>
      <c r="C34" s="91"/>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3"/>
      <c r="AE34" s="88">
        <f>SUM(AE33:AE33)</f>
        <v>0</v>
      </c>
      <c r="AF34" s="88">
        <f>SUM(AF33:AF33)</f>
        <v>0</v>
      </c>
      <c r="AG34" s="46"/>
    </row>
    <row r="35" spans="1:33">
      <c r="A35" s="30"/>
      <c r="B35" s="29"/>
      <c r="AE35" s="29"/>
      <c r="AF35" s="29"/>
      <c r="AG35" s="29"/>
    </row>
    <row r="36" spans="1:33">
      <c r="A36" s="30"/>
      <c r="AE36" s="374"/>
      <c r="AF36" s="374"/>
      <c r="AG36" s="374"/>
    </row>
    <row r="37" spans="1:33">
      <c r="A37" s="28"/>
      <c r="AE37" s="374"/>
      <c r="AF37" s="374"/>
      <c r="AG37" s="374"/>
    </row>
    <row r="38" spans="1:33">
      <c r="A38" s="13"/>
      <c r="B38" s="6"/>
      <c r="AE38" s="6"/>
      <c r="AF38" s="6"/>
      <c r="AG38" s="6"/>
    </row>
  </sheetData>
  <mergeCells count="39">
    <mergeCell ref="AE37:AG37"/>
    <mergeCell ref="C11:AD11"/>
    <mergeCell ref="C25:AD25"/>
    <mergeCell ref="C32:AD32"/>
    <mergeCell ref="AE36:AG36"/>
    <mergeCell ref="C17:AD17"/>
    <mergeCell ref="C21:AD21"/>
    <mergeCell ref="AG3:AG5"/>
    <mergeCell ref="S3:V3"/>
    <mergeCell ref="W3:Z3"/>
    <mergeCell ref="G3:J3"/>
    <mergeCell ref="K3:N3"/>
    <mergeCell ref="O3:R3"/>
    <mergeCell ref="AE3:AE5"/>
    <mergeCell ref="AA5:AD5"/>
    <mergeCell ref="AA3:AD3"/>
    <mergeCell ref="O4:R4"/>
    <mergeCell ref="S4:V4"/>
    <mergeCell ref="AA4:AD4"/>
    <mergeCell ref="O5:R5"/>
    <mergeCell ref="AF3:AF5"/>
    <mergeCell ref="A26:A31"/>
    <mergeCell ref="A25:B25"/>
    <mergeCell ref="A34:B34"/>
    <mergeCell ref="A32:B32"/>
    <mergeCell ref="I1:L1"/>
    <mergeCell ref="A12:A16"/>
    <mergeCell ref="A17:B17"/>
    <mergeCell ref="A18:A20"/>
    <mergeCell ref="A21:B21"/>
    <mergeCell ref="M1:AC1"/>
    <mergeCell ref="A11:B11"/>
    <mergeCell ref="A22:A24"/>
    <mergeCell ref="C5:F5"/>
    <mergeCell ref="B3:B5"/>
    <mergeCell ref="A6:A10"/>
    <mergeCell ref="C3:F3"/>
    <mergeCell ref="A3:A5"/>
    <mergeCell ref="C4:F4"/>
  </mergeCells>
  <phoneticPr fontId="1"/>
  <printOptions horizontalCentered="1"/>
  <pageMargins left="0.17" right="0.17" top="0.4" bottom="0.4"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B66FA-AF26-4748-BC29-7300B58614B7}">
  <dimension ref="A1:AM38"/>
  <sheetViews>
    <sheetView workbookViewId="0">
      <selection activeCell="F16" sqref="F16"/>
    </sheetView>
  </sheetViews>
  <sheetFormatPr defaultRowHeight="14.25"/>
  <cols>
    <col min="1" max="1" width="9.375" style="15" customWidth="1"/>
    <col min="2" max="2" width="10.875" style="5" customWidth="1"/>
    <col min="3" max="3" width="2.625" style="5" customWidth="1"/>
    <col min="4" max="30" width="2.625" style="10" customWidth="1"/>
    <col min="31" max="32" width="11.125" style="10" hidden="1" customWidth="1"/>
    <col min="33" max="33" width="48.25" style="10" hidden="1" customWidth="1"/>
    <col min="34" max="164" width="9" style="10"/>
    <col min="165" max="165" width="3.125" style="10" customWidth="1"/>
    <col min="166" max="166" width="12.625" style="10" customWidth="1"/>
    <col min="167" max="167" width="23.625" style="10" customWidth="1"/>
    <col min="168" max="169" width="13.625" style="10" customWidth="1"/>
    <col min="170" max="170" width="58.625" style="10" customWidth="1"/>
    <col min="171" max="171" width="13.625" style="10" customWidth="1"/>
    <col min="172" max="172" width="4.875" style="10" customWidth="1"/>
    <col min="173" max="420" width="9" style="10"/>
    <col min="421" max="421" width="3.125" style="10" customWidth="1"/>
    <col min="422" max="422" width="12.625" style="10" customWidth="1"/>
    <col min="423" max="423" width="23.625" style="10" customWidth="1"/>
    <col min="424" max="425" width="13.625" style="10" customWidth="1"/>
    <col min="426" max="426" width="58.625" style="10" customWidth="1"/>
    <col min="427" max="427" width="13.625" style="10" customWidth="1"/>
    <col min="428" max="428" width="4.875" style="10" customWidth="1"/>
    <col min="429" max="676" width="9" style="10"/>
    <col min="677" max="677" width="3.125" style="10" customWidth="1"/>
    <col min="678" max="678" width="12.625" style="10" customWidth="1"/>
    <col min="679" max="679" width="23.625" style="10" customWidth="1"/>
    <col min="680" max="681" width="13.625" style="10" customWidth="1"/>
    <col min="682" max="682" width="58.625" style="10" customWidth="1"/>
    <col min="683" max="683" width="13.625" style="10" customWidth="1"/>
    <col min="684" max="684" width="4.875" style="10" customWidth="1"/>
    <col min="685" max="932" width="9" style="10"/>
    <col min="933" max="933" width="3.125" style="10" customWidth="1"/>
    <col min="934" max="934" width="12.625" style="10" customWidth="1"/>
    <col min="935" max="935" width="23.625" style="10" customWidth="1"/>
    <col min="936" max="937" width="13.625" style="10" customWidth="1"/>
    <col min="938" max="938" width="58.625" style="10" customWidth="1"/>
    <col min="939" max="939" width="13.625" style="10" customWidth="1"/>
    <col min="940" max="940" width="4.875" style="10" customWidth="1"/>
    <col min="941" max="1188" width="9" style="10"/>
    <col min="1189" max="1189" width="3.125" style="10" customWidth="1"/>
    <col min="1190" max="1190" width="12.625" style="10" customWidth="1"/>
    <col min="1191" max="1191" width="23.625" style="10" customWidth="1"/>
    <col min="1192" max="1193" width="13.625" style="10" customWidth="1"/>
    <col min="1194" max="1194" width="58.625" style="10" customWidth="1"/>
    <col min="1195" max="1195" width="13.625" style="10" customWidth="1"/>
    <col min="1196" max="1196" width="4.875" style="10" customWidth="1"/>
    <col min="1197" max="1444" width="9" style="10"/>
    <col min="1445" max="1445" width="3.125" style="10" customWidth="1"/>
    <col min="1446" max="1446" width="12.625" style="10" customWidth="1"/>
    <col min="1447" max="1447" width="23.625" style="10" customWidth="1"/>
    <col min="1448" max="1449" width="13.625" style="10" customWidth="1"/>
    <col min="1450" max="1450" width="58.625" style="10" customWidth="1"/>
    <col min="1451" max="1451" width="13.625" style="10" customWidth="1"/>
    <col min="1452" max="1452" width="4.875" style="10" customWidth="1"/>
    <col min="1453" max="1700" width="9" style="10"/>
    <col min="1701" max="1701" width="3.125" style="10" customWidth="1"/>
    <col min="1702" max="1702" width="12.625" style="10" customWidth="1"/>
    <col min="1703" max="1703" width="23.625" style="10" customWidth="1"/>
    <col min="1704" max="1705" width="13.625" style="10" customWidth="1"/>
    <col min="1706" max="1706" width="58.625" style="10" customWidth="1"/>
    <col min="1707" max="1707" width="13.625" style="10" customWidth="1"/>
    <col min="1708" max="1708" width="4.875" style="10" customWidth="1"/>
    <col min="1709" max="1956" width="9" style="10"/>
    <col min="1957" max="1957" width="3.125" style="10" customWidth="1"/>
    <col min="1958" max="1958" width="12.625" style="10" customWidth="1"/>
    <col min="1959" max="1959" width="23.625" style="10" customWidth="1"/>
    <col min="1960" max="1961" width="13.625" style="10" customWidth="1"/>
    <col min="1962" max="1962" width="58.625" style="10" customWidth="1"/>
    <col min="1963" max="1963" width="13.625" style="10" customWidth="1"/>
    <col min="1964" max="1964" width="4.875" style="10" customWidth="1"/>
    <col min="1965" max="2212" width="9" style="10"/>
    <col min="2213" max="2213" width="3.125" style="10" customWidth="1"/>
    <col min="2214" max="2214" width="12.625" style="10" customWidth="1"/>
    <col min="2215" max="2215" width="23.625" style="10" customWidth="1"/>
    <col min="2216" max="2217" width="13.625" style="10" customWidth="1"/>
    <col min="2218" max="2218" width="58.625" style="10" customWidth="1"/>
    <col min="2219" max="2219" width="13.625" style="10" customWidth="1"/>
    <col min="2220" max="2220" width="4.875" style="10" customWidth="1"/>
    <col min="2221" max="2468" width="9" style="10"/>
    <col min="2469" max="2469" width="3.125" style="10" customWidth="1"/>
    <col min="2470" max="2470" width="12.625" style="10" customWidth="1"/>
    <col min="2471" max="2471" width="23.625" style="10" customWidth="1"/>
    <col min="2472" max="2473" width="13.625" style="10" customWidth="1"/>
    <col min="2474" max="2474" width="58.625" style="10" customWidth="1"/>
    <col min="2475" max="2475" width="13.625" style="10" customWidth="1"/>
    <col min="2476" max="2476" width="4.875" style="10" customWidth="1"/>
    <col min="2477" max="2724" width="9" style="10"/>
    <col min="2725" max="2725" width="3.125" style="10" customWidth="1"/>
    <col min="2726" max="2726" width="12.625" style="10" customWidth="1"/>
    <col min="2727" max="2727" width="23.625" style="10" customWidth="1"/>
    <col min="2728" max="2729" width="13.625" style="10" customWidth="1"/>
    <col min="2730" max="2730" width="58.625" style="10" customWidth="1"/>
    <col min="2731" max="2731" width="13.625" style="10" customWidth="1"/>
    <col min="2732" max="2732" width="4.875" style="10" customWidth="1"/>
    <col min="2733" max="2980" width="9" style="10"/>
    <col min="2981" max="2981" width="3.125" style="10" customWidth="1"/>
    <col min="2982" max="2982" width="12.625" style="10" customWidth="1"/>
    <col min="2983" max="2983" width="23.625" style="10" customWidth="1"/>
    <col min="2984" max="2985" width="13.625" style="10" customWidth="1"/>
    <col min="2986" max="2986" width="58.625" style="10" customWidth="1"/>
    <col min="2987" max="2987" width="13.625" style="10" customWidth="1"/>
    <col min="2988" max="2988" width="4.875" style="10" customWidth="1"/>
    <col min="2989" max="3236" width="9" style="10"/>
    <col min="3237" max="3237" width="3.125" style="10" customWidth="1"/>
    <col min="3238" max="3238" width="12.625" style="10" customWidth="1"/>
    <col min="3239" max="3239" width="23.625" style="10" customWidth="1"/>
    <col min="3240" max="3241" width="13.625" style="10" customWidth="1"/>
    <col min="3242" max="3242" width="58.625" style="10" customWidth="1"/>
    <col min="3243" max="3243" width="13.625" style="10" customWidth="1"/>
    <col min="3244" max="3244" width="4.875" style="10" customWidth="1"/>
    <col min="3245" max="3492" width="9" style="10"/>
    <col min="3493" max="3493" width="3.125" style="10" customWidth="1"/>
    <col min="3494" max="3494" width="12.625" style="10" customWidth="1"/>
    <col min="3495" max="3495" width="23.625" style="10" customWidth="1"/>
    <col min="3496" max="3497" width="13.625" style="10" customWidth="1"/>
    <col min="3498" max="3498" width="58.625" style="10" customWidth="1"/>
    <col min="3499" max="3499" width="13.625" style="10" customWidth="1"/>
    <col min="3500" max="3500" width="4.875" style="10" customWidth="1"/>
    <col min="3501" max="3748" width="9" style="10"/>
    <col min="3749" max="3749" width="3.125" style="10" customWidth="1"/>
    <col min="3750" max="3750" width="12.625" style="10" customWidth="1"/>
    <col min="3751" max="3751" width="23.625" style="10" customWidth="1"/>
    <col min="3752" max="3753" width="13.625" style="10" customWidth="1"/>
    <col min="3754" max="3754" width="58.625" style="10" customWidth="1"/>
    <col min="3755" max="3755" width="13.625" style="10" customWidth="1"/>
    <col min="3756" max="3756" width="4.875" style="10" customWidth="1"/>
    <col min="3757" max="4004" width="9" style="10"/>
    <col min="4005" max="4005" width="3.125" style="10" customWidth="1"/>
    <col min="4006" max="4006" width="12.625" style="10" customWidth="1"/>
    <col min="4007" max="4007" width="23.625" style="10" customWidth="1"/>
    <col min="4008" max="4009" width="13.625" style="10" customWidth="1"/>
    <col min="4010" max="4010" width="58.625" style="10" customWidth="1"/>
    <col min="4011" max="4011" width="13.625" style="10" customWidth="1"/>
    <col min="4012" max="4012" width="4.875" style="10" customWidth="1"/>
    <col min="4013" max="4260" width="9" style="10"/>
    <col min="4261" max="4261" width="3.125" style="10" customWidth="1"/>
    <col min="4262" max="4262" width="12.625" style="10" customWidth="1"/>
    <col min="4263" max="4263" width="23.625" style="10" customWidth="1"/>
    <col min="4264" max="4265" width="13.625" style="10" customWidth="1"/>
    <col min="4266" max="4266" width="58.625" style="10" customWidth="1"/>
    <col min="4267" max="4267" width="13.625" style="10" customWidth="1"/>
    <col min="4268" max="4268" width="4.875" style="10" customWidth="1"/>
    <col min="4269" max="4516" width="9" style="10"/>
    <col min="4517" max="4517" width="3.125" style="10" customWidth="1"/>
    <col min="4518" max="4518" width="12.625" style="10" customWidth="1"/>
    <col min="4519" max="4519" width="23.625" style="10" customWidth="1"/>
    <col min="4520" max="4521" width="13.625" style="10" customWidth="1"/>
    <col min="4522" max="4522" width="58.625" style="10" customWidth="1"/>
    <col min="4523" max="4523" width="13.625" style="10" customWidth="1"/>
    <col min="4524" max="4524" width="4.875" style="10" customWidth="1"/>
    <col min="4525" max="4772" width="9" style="10"/>
    <col min="4773" max="4773" width="3.125" style="10" customWidth="1"/>
    <col min="4774" max="4774" width="12.625" style="10" customWidth="1"/>
    <col min="4775" max="4775" width="23.625" style="10" customWidth="1"/>
    <col min="4776" max="4777" width="13.625" style="10" customWidth="1"/>
    <col min="4778" max="4778" width="58.625" style="10" customWidth="1"/>
    <col min="4779" max="4779" width="13.625" style="10" customWidth="1"/>
    <col min="4780" max="4780" width="4.875" style="10" customWidth="1"/>
    <col min="4781" max="5028" width="9" style="10"/>
    <col min="5029" max="5029" width="3.125" style="10" customWidth="1"/>
    <col min="5030" max="5030" width="12.625" style="10" customWidth="1"/>
    <col min="5031" max="5031" width="23.625" style="10" customWidth="1"/>
    <col min="5032" max="5033" width="13.625" style="10" customWidth="1"/>
    <col min="5034" max="5034" width="58.625" style="10" customWidth="1"/>
    <col min="5035" max="5035" width="13.625" style="10" customWidth="1"/>
    <col min="5036" max="5036" width="4.875" style="10" customWidth="1"/>
    <col min="5037" max="5284" width="9" style="10"/>
    <col min="5285" max="5285" width="3.125" style="10" customWidth="1"/>
    <col min="5286" max="5286" width="12.625" style="10" customWidth="1"/>
    <col min="5287" max="5287" width="23.625" style="10" customWidth="1"/>
    <col min="5288" max="5289" width="13.625" style="10" customWidth="1"/>
    <col min="5290" max="5290" width="58.625" style="10" customWidth="1"/>
    <col min="5291" max="5291" width="13.625" style="10" customWidth="1"/>
    <col min="5292" max="5292" width="4.875" style="10" customWidth="1"/>
    <col min="5293" max="5540" width="9" style="10"/>
    <col min="5541" max="5541" width="3.125" style="10" customWidth="1"/>
    <col min="5542" max="5542" width="12.625" style="10" customWidth="1"/>
    <col min="5543" max="5543" width="23.625" style="10" customWidth="1"/>
    <col min="5544" max="5545" width="13.625" style="10" customWidth="1"/>
    <col min="5546" max="5546" width="58.625" style="10" customWidth="1"/>
    <col min="5547" max="5547" width="13.625" style="10" customWidth="1"/>
    <col min="5548" max="5548" width="4.875" style="10" customWidth="1"/>
    <col min="5549" max="5796" width="9" style="10"/>
    <col min="5797" max="5797" width="3.125" style="10" customWidth="1"/>
    <col min="5798" max="5798" width="12.625" style="10" customWidth="1"/>
    <col min="5799" max="5799" width="23.625" style="10" customWidth="1"/>
    <col min="5800" max="5801" width="13.625" style="10" customWidth="1"/>
    <col min="5802" max="5802" width="58.625" style="10" customWidth="1"/>
    <col min="5803" max="5803" width="13.625" style="10" customWidth="1"/>
    <col min="5804" max="5804" width="4.875" style="10" customWidth="1"/>
    <col min="5805" max="6052" width="9" style="10"/>
    <col min="6053" max="6053" width="3.125" style="10" customWidth="1"/>
    <col min="6054" max="6054" width="12.625" style="10" customWidth="1"/>
    <col min="6055" max="6055" width="23.625" style="10" customWidth="1"/>
    <col min="6056" max="6057" width="13.625" style="10" customWidth="1"/>
    <col min="6058" max="6058" width="58.625" style="10" customWidth="1"/>
    <col min="6059" max="6059" width="13.625" style="10" customWidth="1"/>
    <col min="6060" max="6060" width="4.875" style="10" customWidth="1"/>
    <col min="6061" max="6308" width="9" style="10"/>
    <col min="6309" max="6309" width="3.125" style="10" customWidth="1"/>
    <col min="6310" max="6310" width="12.625" style="10" customWidth="1"/>
    <col min="6311" max="6311" width="23.625" style="10" customWidth="1"/>
    <col min="6312" max="6313" width="13.625" style="10" customWidth="1"/>
    <col min="6314" max="6314" width="58.625" style="10" customWidth="1"/>
    <col min="6315" max="6315" width="13.625" style="10" customWidth="1"/>
    <col min="6316" max="6316" width="4.875" style="10" customWidth="1"/>
    <col min="6317" max="6564" width="9" style="10"/>
    <col min="6565" max="6565" width="3.125" style="10" customWidth="1"/>
    <col min="6566" max="6566" width="12.625" style="10" customWidth="1"/>
    <col min="6567" max="6567" width="23.625" style="10" customWidth="1"/>
    <col min="6568" max="6569" width="13.625" style="10" customWidth="1"/>
    <col min="6570" max="6570" width="58.625" style="10" customWidth="1"/>
    <col min="6571" max="6571" width="13.625" style="10" customWidth="1"/>
    <col min="6572" max="6572" width="4.875" style="10" customWidth="1"/>
    <col min="6573" max="6820" width="9" style="10"/>
    <col min="6821" max="6821" width="3.125" style="10" customWidth="1"/>
    <col min="6822" max="6822" width="12.625" style="10" customWidth="1"/>
    <col min="6823" max="6823" width="23.625" style="10" customWidth="1"/>
    <col min="6824" max="6825" width="13.625" style="10" customWidth="1"/>
    <col min="6826" max="6826" width="58.625" style="10" customWidth="1"/>
    <col min="6827" max="6827" width="13.625" style="10" customWidth="1"/>
    <col min="6828" max="6828" width="4.875" style="10" customWidth="1"/>
    <col min="6829" max="7076" width="9" style="10"/>
    <col min="7077" max="7077" width="3.125" style="10" customWidth="1"/>
    <col min="7078" max="7078" width="12.625" style="10" customWidth="1"/>
    <col min="7079" max="7079" width="23.625" style="10" customWidth="1"/>
    <col min="7080" max="7081" width="13.625" style="10" customWidth="1"/>
    <col min="7082" max="7082" width="58.625" style="10" customWidth="1"/>
    <col min="7083" max="7083" width="13.625" style="10" customWidth="1"/>
    <col min="7084" max="7084" width="4.875" style="10" customWidth="1"/>
    <col min="7085" max="7332" width="9" style="10"/>
    <col min="7333" max="7333" width="3.125" style="10" customWidth="1"/>
    <col min="7334" max="7334" width="12.625" style="10" customWidth="1"/>
    <col min="7335" max="7335" width="23.625" style="10" customWidth="1"/>
    <col min="7336" max="7337" width="13.625" style="10" customWidth="1"/>
    <col min="7338" max="7338" width="58.625" style="10" customWidth="1"/>
    <col min="7339" max="7339" width="13.625" style="10" customWidth="1"/>
    <col min="7340" max="7340" width="4.875" style="10" customWidth="1"/>
    <col min="7341" max="7588" width="9" style="10"/>
    <col min="7589" max="7589" width="3.125" style="10" customWidth="1"/>
    <col min="7590" max="7590" width="12.625" style="10" customWidth="1"/>
    <col min="7591" max="7591" width="23.625" style="10" customWidth="1"/>
    <col min="7592" max="7593" width="13.625" style="10" customWidth="1"/>
    <col min="7594" max="7594" width="58.625" style="10" customWidth="1"/>
    <col min="7595" max="7595" width="13.625" style="10" customWidth="1"/>
    <col min="7596" max="7596" width="4.875" style="10" customWidth="1"/>
    <col min="7597" max="7844" width="9" style="10"/>
    <col min="7845" max="7845" width="3.125" style="10" customWidth="1"/>
    <col min="7846" max="7846" width="12.625" style="10" customWidth="1"/>
    <col min="7847" max="7847" width="23.625" style="10" customWidth="1"/>
    <col min="7848" max="7849" width="13.625" style="10" customWidth="1"/>
    <col min="7850" max="7850" width="58.625" style="10" customWidth="1"/>
    <col min="7851" max="7851" width="13.625" style="10" customWidth="1"/>
    <col min="7852" max="7852" width="4.875" style="10" customWidth="1"/>
    <col min="7853" max="8100" width="9" style="10"/>
    <col min="8101" max="8101" width="3.125" style="10" customWidth="1"/>
    <col min="8102" max="8102" width="12.625" style="10" customWidth="1"/>
    <col min="8103" max="8103" width="23.625" style="10" customWidth="1"/>
    <col min="8104" max="8105" width="13.625" style="10" customWidth="1"/>
    <col min="8106" max="8106" width="58.625" style="10" customWidth="1"/>
    <col min="8107" max="8107" width="13.625" style="10" customWidth="1"/>
    <col min="8108" max="8108" width="4.875" style="10" customWidth="1"/>
    <col min="8109" max="8356" width="9" style="10"/>
    <col min="8357" max="8357" width="3.125" style="10" customWidth="1"/>
    <col min="8358" max="8358" width="12.625" style="10" customWidth="1"/>
    <col min="8359" max="8359" width="23.625" style="10" customWidth="1"/>
    <col min="8360" max="8361" width="13.625" style="10" customWidth="1"/>
    <col min="8362" max="8362" width="58.625" style="10" customWidth="1"/>
    <col min="8363" max="8363" width="13.625" style="10" customWidth="1"/>
    <col min="8364" max="8364" width="4.875" style="10" customWidth="1"/>
    <col min="8365" max="8612" width="9" style="10"/>
    <col min="8613" max="8613" width="3.125" style="10" customWidth="1"/>
    <col min="8614" max="8614" width="12.625" style="10" customWidth="1"/>
    <col min="8615" max="8615" width="23.625" style="10" customWidth="1"/>
    <col min="8616" max="8617" width="13.625" style="10" customWidth="1"/>
    <col min="8618" max="8618" width="58.625" style="10" customWidth="1"/>
    <col min="8619" max="8619" width="13.625" style="10" customWidth="1"/>
    <col min="8620" max="8620" width="4.875" style="10" customWidth="1"/>
    <col min="8621" max="8868" width="9" style="10"/>
    <col min="8869" max="8869" width="3.125" style="10" customWidth="1"/>
    <col min="8870" max="8870" width="12.625" style="10" customWidth="1"/>
    <col min="8871" max="8871" width="23.625" style="10" customWidth="1"/>
    <col min="8872" max="8873" width="13.625" style="10" customWidth="1"/>
    <col min="8874" max="8874" width="58.625" style="10" customWidth="1"/>
    <col min="8875" max="8875" width="13.625" style="10" customWidth="1"/>
    <col min="8876" max="8876" width="4.875" style="10" customWidth="1"/>
    <col min="8877" max="9124" width="9" style="10"/>
    <col min="9125" max="9125" width="3.125" style="10" customWidth="1"/>
    <col min="9126" max="9126" width="12.625" style="10" customWidth="1"/>
    <col min="9127" max="9127" width="23.625" style="10" customWidth="1"/>
    <col min="9128" max="9129" width="13.625" style="10" customWidth="1"/>
    <col min="9130" max="9130" width="58.625" style="10" customWidth="1"/>
    <col min="9131" max="9131" width="13.625" style="10" customWidth="1"/>
    <col min="9132" max="9132" width="4.875" style="10" customWidth="1"/>
    <col min="9133" max="9380" width="9" style="10"/>
    <col min="9381" max="9381" width="3.125" style="10" customWidth="1"/>
    <col min="9382" max="9382" width="12.625" style="10" customWidth="1"/>
    <col min="9383" max="9383" width="23.625" style="10" customWidth="1"/>
    <col min="9384" max="9385" width="13.625" style="10" customWidth="1"/>
    <col min="9386" max="9386" width="58.625" style="10" customWidth="1"/>
    <col min="9387" max="9387" width="13.625" style="10" customWidth="1"/>
    <col min="9388" max="9388" width="4.875" style="10" customWidth="1"/>
    <col min="9389" max="9636" width="9" style="10"/>
    <col min="9637" max="9637" width="3.125" style="10" customWidth="1"/>
    <col min="9638" max="9638" width="12.625" style="10" customWidth="1"/>
    <col min="9639" max="9639" width="23.625" style="10" customWidth="1"/>
    <col min="9640" max="9641" width="13.625" style="10" customWidth="1"/>
    <col min="9642" max="9642" width="58.625" style="10" customWidth="1"/>
    <col min="9643" max="9643" width="13.625" style="10" customWidth="1"/>
    <col min="9644" max="9644" width="4.875" style="10" customWidth="1"/>
    <col min="9645" max="9892" width="9" style="10"/>
    <col min="9893" max="9893" width="3.125" style="10" customWidth="1"/>
    <col min="9894" max="9894" width="12.625" style="10" customWidth="1"/>
    <col min="9895" max="9895" width="23.625" style="10" customWidth="1"/>
    <col min="9896" max="9897" width="13.625" style="10" customWidth="1"/>
    <col min="9898" max="9898" width="58.625" style="10" customWidth="1"/>
    <col min="9899" max="9899" width="13.625" style="10" customWidth="1"/>
    <col min="9900" max="9900" width="4.875" style="10" customWidth="1"/>
    <col min="9901" max="10148" width="9" style="10"/>
    <col min="10149" max="10149" width="3.125" style="10" customWidth="1"/>
    <col min="10150" max="10150" width="12.625" style="10" customWidth="1"/>
    <col min="10151" max="10151" width="23.625" style="10" customWidth="1"/>
    <col min="10152" max="10153" width="13.625" style="10" customWidth="1"/>
    <col min="10154" max="10154" width="58.625" style="10" customWidth="1"/>
    <col min="10155" max="10155" width="13.625" style="10" customWidth="1"/>
    <col min="10156" max="10156" width="4.875" style="10" customWidth="1"/>
    <col min="10157" max="10404" width="9" style="10"/>
    <col min="10405" max="10405" width="3.125" style="10" customWidth="1"/>
    <col min="10406" max="10406" width="12.625" style="10" customWidth="1"/>
    <col min="10407" max="10407" width="23.625" style="10" customWidth="1"/>
    <col min="10408" max="10409" width="13.625" style="10" customWidth="1"/>
    <col min="10410" max="10410" width="58.625" style="10" customWidth="1"/>
    <col min="10411" max="10411" width="13.625" style="10" customWidth="1"/>
    <col min="10412" max="10412" width="4.875" style="10" customWidth="1"/>
    <col min="10413" max="10660" width="9" style="10"/>
    <col min="10661" max="10661" width="3.125" style="10" customWidth="1"/>
    <col min="10662" max="10662" width="12.625" style="10" customWidth="1"/>
    <col min="10663" max="10663" width="23.625" style="10" customWidth="1"/>
    <col min="10664" max="10665" width="13.625" style="10" customWidth="1"/>
    <col min="10666" max="10666" width="58.625" style="10" customWidth="1"/>
    <col min="10667" max="10667" width="13.625" style="10" customWidth="1"/>
    <col min="10668" max="10668" width="4.875" style="10" customWidth="1"/>
    <col min="10669" max="10916" width="9" style="10"/>
    <col min="10917" max="10917" width="3.125" style="10" customWidth="1"/>
    <col min="10918" max="10918" width="12.625" style="10" customWidth="1"/>
    <col min="10919" max="10919" width="23.625" style="10" customWidth="1"/>
    <col min="10920" max="10921" width="13.625" style="10" customWidth="1"/>
    <col min="10922" max="10922" width="58.625" style="10" customWidth="1"/>
    <col min="10923" max="10923" width="13.625" style="10" customWidth="1"/>
    <col min="10924" max="10924" width="4.875" style="10" customWidth="1"/>
    <col min="10925" max="11172" width="9" style="10"/>
    <col min="11173" max="11173" width="3.125" style="10" customWidth="1"/>
    <col min="11174" max="11174" width="12.625" style="10" customWidth="1"/>
    <col min="11175" max="11175" width="23.625" style="10" customWidth="1"/>
    <col min="11176" max="11177" width="13.625" style="10" customWidth="1"/>
    <col min="11178" max="11178" width="58.625" style="10" customWidth="1"/>
    <col min="11179" max="11179" width="13.625" style="10" customWidth="1"/>
    <col min="11180" max="11180" width="4.875" style="10" customWidth="1"/>
    <col min="11181" max="11428" width="9" style="10"/>
    <col min="11429" max="11429" width="3.125" style="10" customWidth="1"/>
    <col min="11430" max="11430" width="12.625" style="10" customWidth="1"/>
    <col min="11431" max="11431" width="23.625" style="10" customWidth="1"/>
    <col min="11432" max="11433" width="13.625" style="10" customWidth="1"/>
    <col min="11434" max="11434" width="58.625" style="10" customWidth="1"/>
    <col min="11435" max="11435" width="13.625" style="10" customWidth="1"/>
    <col min="11436" max="11436" width="4.875" style="10" customWidth="1"/>
    <col min="11437" max="11684" width="9" style="10"/>
    <col min="11685" max="11685" width="3.125" style="10" customWidth="1"/>
    <col min="11686" max="11686" width="12.625" style="10" customWidth="1"/>
    <col min="11687" max="11687" width="23.625" style="10" customWidth="1"/>
    <col min="11688" max="11689" width="13.625" style="10" customWidth="1"/>
    <col min="11690" max="11690" width="58.625" style="10" customWidth="1"/>
    <col min="11691" max="11691" width="13.625" style="10" customWidth="1"/>
    <col min="11692" max="11692" width="4.875" style="10" customWidth="1"/>
    <col min="11693" max="11940" width="9" style="10"/>
    <col min="11941" max="11941" width="3.125" style="10" customWidth="1"/>
    <col min="11942" max="11942" width="12.625" style="10" customWidth="1"/>
    <col min="11943" max="11943" width="23.625" style="10" customWidth="1"/>
    <col min="11944" max="11945" width="13.625" style="10" customWidth="1"/>
    <col min="11946" max="11946" width="58.625" style="10" customWidth="1"/>
    <col min="11947" max="11947" width="13.625" style="10" customWidth="1"/>
    <col min="11948" max="11948" width="4.875" style="10" customWidth="1"/>
    <col min="11949" max="12196" width="9" style="10"/>
    <col min="12197" max="12197" width="3.125" style="10" customWidth="1"/>
    <col min="12198" max="12198" width="12.625" style="10" customWidth="1"/>
    <col min="12199" max="12199" width="23.625" style="10" customWidth="1"/>
    <col min="12200" max="12201" width="13.625" style="10" customWidth="1"/>
    <col min="12202" max="12202" width="58.625" style="10" customWidth="1"/>
    <col min="12203" max="12203" width="13.625" style="10" customWidth="1"/>
    <col min="12204" max="12204" width="4.875" style="10" customWidth="1"/>
    <col min="12205" max="12452" width="9" style="10"/>
    <col min="12453" max="12453" width="3.125" style="10" customWidth="1"/>
    <col min="12454" max="12454" width="12.625" style="10" customWidth="1"/>
    <col min="12455" max="12455" width="23.625" style="10" customWidth="1"/>
    <col min="12456" max="12457" width="13.625" style="10" customWidth="1"/>
    <col min="12458" max="12458" width="58.625" style="10" customWidth="1"/>
    <col min="12459" max="12459" width="13.625" style="10" customWidth="1"/>
    <col min="12460" max="12460" width="4.875" style="10" customWidth="1"/>
    <col min="12461" max="12708" width="9" style="10"/>
    <col min="12709" max="12709" width="3.125" style="10" customWidth="1"/>
    <col min="12710" max="12710" width="12.625" style="10" customWidth="1"/>
    <col min="12711" max="12711" width="23.625" style="10" customWidth="1"/>
    <col min="12712" max="12713" width="13.625" style="10" customWidth="1"/>
    <col min="12714" max="12714" width="58.625" style="10" customWidth="1"/>
    <col min="12715" max="12715" width="13.625" style="10" customWidth="1"/>
    <col min="12716" max="12716" width="4.875" style="10" customWidth="1"/>
    <col min="12717" max="12964" width="9" style="10"/>
    <col min="12965" max="12965" width="3.125" style="10" customWidth="1"/>
    <col min="12966" max="12966" width="12.625" style="10" customWidth="1"/>
    <col min="12967" max="12967" width="23.625" style="10" customWidth="1"/>
    <col min="12968" max="12969" width="13.625" style="10" customWidth="1"/>
    <col min="12970" max="12970" width="58.625" style="10" customWidth="1"/>
    <col min="12971" max="12971" width="13.625" style="10" customWidth="1"/>
    <col min="12972" max="12972" width="4.875" style="10" customWidth="1"/>
    <col min="12973" max="13220" width="9" style="10"/>
    <col min="13221" max="13221" width="3.125" style="10" customWidth="1"/>
    <col min="13222" max="13222" width="12.625" style="10" customWidth="1"/>
    <col min="13223" max="13223" width="23.625" style="10" customWidth="1"/>
    <col min="13224" max="13225" width="13.625" style="10" customWidth="1"/>
    <col min="13226" max="13226" width="58.625" style="10" customWidth="1"/>
    <col min="13227" max="13227" width="13.625" style="10" customWidth="1"/>
    <col min="13228" max="13228" width="4.875" style="10" customWidth="1"/>
    <col min="13229" max="13476" width="9" style="10"/>
    <col min="13477" max="13477" width="3.125" style="10" customWidth="1"/>
    <col min="13478" max="13478" width="12.625" style="10" customWidth="1"/>
    <col min="13479" max="13479" width="23.625" style="10" customWidth="1"/>
    <col min="13480" max="13481" width="13.625" style="10" customWidth="1"/>
    <col min="13482" max="13482" width="58.625" style="10" customWidth="1"/>
    <col min="13483" max="13483" width="13.625" style="10" customWidth="1"/>
    <col min="13484" max="13484" width="4.875" style="10" customWidth="1"/>
    <col min="13485" max="13732" width="9" style="10"/>
    <col min="13733" max="13733" width="3.125" style="10" customWidth="1"/>
    <col min="13734" max="13734" width="12.625" style="10" customWidth="1"/>
    <col min="13735" max="13735" width="23.625" style="10" customWidth="1"/>
    <col min="13736" max="13737" width="13.625" style="10" customWidth="1"/>
    <col min="13738" max="13738" width="58.625" style="10" customWidth="1"/>
    <col min="13739" max="13739" width="13.625" style="10" customWidth="1"/>
    <col min="13740" max="13740" width="4.875" style="10" customWidth="1"/>
    <col min="13741" max="13988" width="9" style="10"/>
    <col min="13989" max="13989" width="3.125" style="10" customWidth="1"/>
    <col min="13990" max="13990" width="12.625" style="10" customWidth="1"/>
    <col min="13991" max="13991" width="23.625" style="10" customWidth="1"/>
    <col min="13992" max="13993" width="13.625" style="10" customWidth="1"/>
    <col min="13994" max="13994" width="58.625" style="10" customWidth="1"/>
    <col min="13995" max="13995" width="13.625" style="10" customWidth="1"/>
    <col min="13996" max="13996" width="4.875" style="10" customWidth="1"/>
    <col min="13997" max="14244" width="9" style="10"/>
    <col min="14245" max="14245" width="3.125" style="10" customWidth="1"/>
    <col min="14246" max="14246" width="12.625" style="10" customWidth="1"/>
    <col min="14247" max="14247" width="23.625" style="10" customWidth="1"/>
    <col min="14248" max="14249" width="13.625" style="10" customWidth="1"/>
    <col min="14250" max="14250" width="58.625" style="10" customWidth="1"/>
    <col min="14251" max="14251" width="13.625" style="10" customWidth="1"/>
    <col min="14252" max="14252" width="4.875" style="10" customWidth="1"/>
    <col min="14253" max="14500" width="9" style="10"/>
    <col min="14501" max="14501" width="3.125" style="10" customWidth="1"/>
    <col min="14502" max="14502" width="12.625" style="10" customWidth="1"/>
    <col min="14503" max="14503" width="23.625" style="10" customWidth="1"/>
    <col min="14504" max="14505" width="13.625" style="10" customWidth="1"/>
    <col min="14506" max="14506" width="58.625" style="10" customWidth="1"/>
    <col min="14507" max="14507" width="13.625" style="10" customWidth="1"/>
    <col min="14508" max="14508" width="4.875" style="10" customWidth="1"/>
    <col min="14509" max="14756" width="9" style="10"/>
    <col min="14757" max="14757" width="3.125" style="10" customWidth="1"/>
    <col min="14758" max="14758" width="12.625" style="10" customWidth="1"/>
    <col min="14759" max="14759" width="23.625" style="10" customWidth="1"/>
    <col min="14760" max="14761" width="13.625" style="10" customWidth="1"/>
    <col min="14762" max="14762" width="58.625" style="10" customWidth="1"/>
    <col min="14763" max="14763" width="13.625" style="10" customWidth="1"/>
    <col min="14764" max="14764" width="4.875" style="10" customWidth="1"/>
    <col min="14765" max="15012" width="9" style="10"/>
    <col min="15013" max="15013" width="3.125" style="10" customWidth="1"/>
    <col min="15014" max="15014" width="12.625" style="10" customWidth="1"/>
    <col min="15015" max="15015" width="23.625" style="10" customWidth="1"/>
    <col min="15016" max="15017" width="13.625" style="10" customWidth="1"/>
    <col min="15018" max="15018" width="58.625" style="10" customWidth="1"/>
    <col min="15019" max="15019" width="13.625" style="10" customWidth="1"/>
    <col min="15020" max="15020" width="4.875" style="10" customWidth="1"/>
    <col min="15021" max="15268" width="9" style="10"/>
    <col min="15269" max="15269" width="3.125" style="10" customWidth="1"/>
    <col min="15270" max="15270" width="12.625" style="10" customWidth="1"/>
    <col min="15271" max="15271" width="23.625" style="10" customWidth="1"/>
    <col min="15272" max="15273" width="13.625" style="10" customWidth="1"/>
    <col min="15274" max="15274" width="58.625" style="10" customWidth="1"/>
    <col min="15275" max="15275" width="13.625" style="10" customWidth="1"/>
    <col min="15276" max="15276" width="4.875" style="10" customWidth="1"/>
    <col min="15277" max="15524" width="9" style="10"/>
    <col min="15525" max="15525" width="3.125" style="10" customWidth="1"/>
    <col min="15526" max="15526" width="12.625" style="10" customWidth="1"/>
    <col min="15527" max="15527" width="23.625" style="10" customWidth="1"/>
    <col min="15528" max="15529" width="13.625" style="10" customWidth="1"/>
    <col min="15530" max="15530" width="58.625" style="10" customWidth="1"/>
    <col min="15531" max="15531" width="13.625" style="10" customWidth="1"/>
    <col min="15532" max="15532" width="4.875" style="10" customWidth="1"/>
    <col min="15533" max="15780" width="9" style="10"/>
    <col min="15781" max="15781" width="3.125" style="10" customWidth="1"/>
    <col min="15782" max="15782" width="12.625" style="10" customWidth="1"/>
    <col min="15783" max="15783" width="23.625" style="10" customWidth="1"/>
    <col min="15784" max="15785" width="13.625" style="10" customWidth="1"/>
    <col min="15786" max="15786" width="58.625" style="10" customWidth="1"/>
    <col min="15787" max="15787" width="13.625" style="10" customWidth="1"/>
    <col min="15788" max="15788" width="4.875" style="10" customWidth="1"/>
    <col min="15789" max="16036" width="9" style="10"/>
    <col min="16037" max="16037" width="3.125" style="10" customWidth="1"/>
    <col min="16038" max="16038" width="12.625" style="10" customWidth="1"/>
    <col min="16039" max="16039" width="23.625" style="10" customWidth="1"/>
    <col min="16040" max="16041" width="13.625" style="10" customWidth="1"/>
    <col min="16042" max="16042" width="58.625" style="10" customWidth="1"/>
    <col min="16043" max="16043" width="13.625" style="10" customWidth="1"/>
    <col min="16044" max="16044" width="4.875" style="10" customWidth="1"/>
    <col min="16045" max="16380" width="9" style="10"/>
    <col min="16381" max="16384" width="9" style="10" customWidth="1"/>
  </cols>
  <sheetData>
    <row r="1" spans="1:39" s="1" customFormat="1" ht="16.5" customHeight="1" thickBot="1">
      <c r="A1" s="4" t="s">
        <v>83</v>
      </c>
      <c r="B1" s="4"/>
      <c r="C1" s="66"/>
      <c r="D1" s="66"/>
      <c r="E1" s="66"/>
      <c r="F1" s="66"/>
      <c r="G1" s="66"/>
      <c r="H1" s="69"/>
      <c r="I1" s="154" t="s">
        <v>76</v>
      </c>
      <c r="J1" s="154"/>
      <c r="K1" s="154"/>
      <c r="L1" s="154"/>
      <c r="M1" s="154">
        <f>'様式３-1 事業計画書　事業計画概要（1～10）'!M1:AC1</f>
        <v>0</v>
      </c>
      <c r="N1" s="154"/>
      <c r="O1" s="154"/>
      <c r="P1" s="154"/>
      <c r="Q1" s="154"/>
      <c r="R1" s="154"/>
      <c r="S1" s="154"/>
      <c r="T1" s="154"/>
      <c r="U1" s="154"/>
      <c r="V1" s="154"/>
      <c r="W1" s="154"/>
      <c r="X1" s="154"/>
      <c r="Y1" s="154"/>
      <c r="Z1" s="154"/>
      <c r="AA1" s="154"/>
      <c r="AB1" s="154"/>
      <c r="AC1" s="154"/>
      <c r="AD1" s="60"/>
      <c r="AE1" s="60"/>
      <c r="AF1" s="60"/>
      <c r="AG1" s="2"/>
      <c r="AH1" s="2"/>
      <c r="AI1" s="63"/>
      <c r="AJ1" s="63"/>
      <c r="AK1" s="63"/>
      <c r="AL1" s="63"/>
      <c r="AM1" s="63"/>
    </row>
    <row r="2" spans="1:39" s="1" customFormat="1" ht="7.5" customHeight="1">
      <c r="B2" s="3"/>
      <c r="C2" s="3"/>
      <c r="D2" s="3"/>
      <c r="E2" s="3"/>
      <c r="P2" s="3"/>
      <c r="Q2" s="3"/>
      <c r="AE2" s="3"/>
      <c r="AF2" s="3"/>
      <c r="AG2" s="3"/>
    </row>
    <row r="3" spans="1:39" s="6" customFormat="1" ht="25.5" customHeight="1">
      <c r="A3" s="365" t="s">
        <v>11</v>
      </c>
      <c r="B3" s="362" t="s">
        <v>12</v>
      </c>
      <c r="C3" s="363" t="s">
        <v>32</v>
      </c>
      <c r="D3" s="363"/>
      <c r="E3" s="363"/>
      <c r="F3" s="364"/>
      <c r="G3" s="371" t="s">
        <v>33</v>
      </c>
      <c r="H3" s="363"/>
      <c r="I3" s="363"/>
      <c r="J3" s="363"/>
      <c r="K3" s="371" t="s">
        <v>6</v>
      </c>
      <c r="L3" s="363"/>
      <c r="M3" s="363"/>
      <c r="N3" s="363"/>
      <c r="O3" s="371" t="s">
        <v>7</v>
      </c>
      <c r="P3" s="363"/>
      <c r="Q3" s="363"/>
      <c r="R3" s="363"/>
      <c r="S3" s="371" t="s">
        <v>8</v>
      </c>
      <c r="T3" s="363"/>
      <c r="U3" s="363"/>
      <c r="V3" s="363"/>
      <c r="W3" s="371" t="s">
        <v>9</v>
      </c>
      <c r="X3" s="363"/>
      <c r="Y3" s="363"/>
      <c r="Z3" s="363"/>
      <c r="AA3" s="371" t="s">
        <v>10</v>
      </c>
      <c r="AB3" s="363"/>
      <c r="AC3" s="363"/>
      <c r="AD3" s="364"/>
      <c r="AE3" s="372" t="s">
        <v>13</v>
      </c>
      <c r="AF3" s="372" t="s">
        <v>29</v>
      </c>
      <c r="AG3" s="370" t="s">
        <v>14</v>
      </c>
    </row>
    <row r="4" spans="1:39" s="6" customFormat="1" ht="11.25" customHeight="1">
      <c r="A4" s="365"/>
      <c r="B4" s="362"/>
      <c r="C4" s="366"/>
      <c r="D4" s="366"/>
      <c r="E4" s="366"/>
      <c r="F4" s="366"/>
      <c r="G4" s="89"/>
      <c r="H4" s="89"/>
      <c r="I4" s="89"/>
      <c r="J4" s="89"/>
      <c r="K4" s="89"/>
      <c r="L4" s="89"/>
      <c r="M4" s="89"/>
      <c r="N4" s="89"/>
      <c r="O4" s="366" t="s">
        <v>34</v>
      </c>
      <c r="P4" s="366"/>
      <c r="Q4" s="366"/>
      <c r="R4" s="366"/>
      <c r="S4" s="366"/>
      <c r="T4" s="366"/>
      <c r="U4" s="366"/>
      <c r="V4" s="366"/>
      <c r="W4" s="89"/>
      <c r="X4" s="89"/>
      <c r="Y4" s="89"/>
      <c r="Z4" s="89"/>
      <c r="AA4" s="366" t="s">
        <v>35</v>
      </c>
      <c r="AB4" s="366"/>
      <c r="AC4" s="366"/>
      <c r="AD4" s="373"/>
      <c r="AE4" s="372"/>
      <c r="AF4" s="372"/>
      <c r="AG4" s="370"/>
    </row>
    <row r="5" spans="1:39" s="31" customFormat="1" ht="11.25" customHeight="1">
      <c r="A5" s="365"/>
      <c r="B5" s="362"/>
      <c r="C5" s="360" t="s">
        <v>64</v>
      </c>
      <c r="D5" s="361"/>
      <c r="E5" s="361"/>
      <c r="F5" s="361"/>
      <c r="G5" s="90"/>
      <c r="H5" s="90"/>
      <c r="I5" s="90"/>
      <c r="J5" s="90"/>
      <c r="K5" s="90"/>
      <c r="L5" s="90"/>
      <c r="M5" s="90"/>
      <c r="N5" s="90"/>
      <c r="O5" s="366"/>
      <c r="P5" s="366"/>
      <c r="Q5" s="366"/>
      <c r="R5" s="366"/>
      <c r="S5" s="90"/>
      <c r="T5" s="90"/>
      <c r="U5" s="90"/>
      <c r="V5" s="90"/>
      <c r="W5" s="90"/>
      <c r="X5" s="90"/>
      <c r="Y5" s="90"/>
      <c r="Z5" s="90"/>
      <c r="AA5" s="366" t="s">
        <v>62</v>
      </c>
      <c r="AB5" s="366"/>
      <c r="AC5" s="366"/>
      <c r="AD5" s="373"/>
      <c r="AE5" s="372"/>
      <c r="AF5" s="372"/>
      <c r="AG5" s="370"/>
    </row>
    <row r="6" spans="1:39" s="6" customFormat="1" ht="18" customHeight="1">
      <c r="A6" s="358" t="s">
        <v>131</v>
      </c>
      <c r="B6" s="8" t="s">
        <v>136</v>
      </c>
      <c r="C6" s="32"/>
      <c r="D6" s="33"/>
      <c r="E6" s="33"/>
      <c r="F6" s="33"/>
      <c r="G6" s="33"/>
      <c r="H6" s="33"/>
      <c r="I6" s="33"/>
      <c r="J6" s="33"/>
      <c r="K6" s="33"/>
      <c r="L6" s="33"/>
      <c r="M6" s="33"/>
      <c r="N6" s="33"/>
      <c r="O6" s="33"/>
      <c r="P6" s="33"/>
      <c r="Q6" s="33"/>
      <c r="R6" s="33"/>
      <c r="S6" s="33"/>
      <c r="T6" s="33"/>
      <c r="U6" s="33"/>
      <c r="V6" s="33"/>
      <c r="W6" s="33"/>
      <c r="X6" s="33"/>
      <c r="Y6" s="33"/>
      <c r="Z6" s="33"/>
      <c r="AA6" s="33"/>
      <c r="AB6" s="33"/>
      <c r="AC6" s="33"/>
      <c r="AD6" s="34"/>
      <c r="AE6" s="87"/>
      <c r="AF6" s="87"/>
      <c r="AG6" s="46"/>
    </row>
    <row r="7" spans="1:39" s="6" customFormat="1" ht="18" customHeight="1">
      <c r="A7" s="359"/>
      <c r="B7" s="8" t="s">
        <v>99</v>
      </c>
      <c r="C7" s="35"/>
      <c r="D7" s="36"/>
      <c r="E7" s="36"/>
      <c r="F7" s="36"/>
      <c r="G7" s="36"/>
      <c r="H7" s="36"/>
      <c r="I7" s="36"/>
      <c r="J7" s="36"/>
      <c r="K7" s="36"/>
      <c r="L7" s="36"/>
      <c r="M7" s="36"/>
      <c r="N7" s="36"/>
      <c r="O7" s="36"/>
      <c r="P7" s="36"/>
      <c r="Q7" s="36"/>
      <c r="R7" s="36"/>
      <c r="S7" s="36"/>
      <c r="T7" s="36"/>
      <c r="U7" s="36"/>
      <c r="V7" s="36"/>
      <c r="W7" s="36"/>
      <c r="X7" s="36"/>
      <c r="Y7" s="36"/>
      <c r="Z7" s="36"/>
      <c r="AA7" s="36"/>
      <c r="AB7" s="36"/>
      <c r="AC7" s="36"/>
      <c r="AD7" s="37"/>
      <c r="AE7" s="87"/>
      <c r="AF7" s="87"/>
      <c r="AG7" s="46"/>
    </row>
    <row r="8" spans="1:39" s="6" customFormat="1" ht="18" customHeight="1">
      <c r="A8" s="359"/>
      <c r="B8" s="8">
        <f>'様式３-3 経費明細'!C6</f>
        <v>0</v>
      </c>
      <c r="C8" s="35"/>
      <c r="D8" s="36"/>
      <c r="E8" s="36"/>
      <c r="F8" s="36"/>
      <c r="G8" s="36"/>
      <c r="H8" s="36"/>
      <c r="I8" s="36"/>
      <c r="J8" s="36"/>
      <c r="K8" s="36"/>
      <c r="L8" s="36"/>
      <c r="M8" s="36"/>
      <c r="N8" s="36"/>
      <c r="O8" s="36"/>
      <c r="P8" s="36"/>
      <c r="Q8" s="36"/>
      <c r="R8" s="36"/>
      <c r="S8" s="36"/>
      <c r="T8" s="36"/>
      <c r="U8" s="36"/>
      <c r="V8" s="36"/>
      <c r="W8" s="36"/>
      <c r="X8" s="36"/>
      <c r="Y8" s="36"/>
      <c r="Z8" s="36"/>
      <c r="AA8" s="36"/>
      <c r="AB8" s="36"/>
      <c r="AC8" s="36"/>
      <c r="AD8" s="37"/>
      <c r="AE8" s="87"/>
      <c r="AF8" s="87"/>
      <c r="AG8" s="46"/>
    </row>
    <row r="9" spans="1:39" s="6" customFormat="1" ht="18" customHeight="1">
      <c r="A9" s="359"/>
      <c r="B9" s="8">
        <f>'様式３-3 経費明細'!C7</f>
        <v>0</v>
      </c>
      <c r="C9" s="35"/>
      <c r="D9" s="36"/>
      <c r="E9" s="36"/>
      <c r="F9" s="36"/>
      <c r="G9" s="36"/>
      <c r="H9" s="36"/>
      <c r="I9" s="36"/>
      <c r="J9" s="36"/>
      <c r="K9" s="36"/>
      <c r="L9" s="36"/>
      <c r="M9" s="36"/>
      <c r="N9" s="36"/>
      <c r="O9" s="36"/>
      <c r="P9" s="36"/>
      <c r="Q9" s="36"/>
      <c r="R9" s="36"/>
      <c r="S9" s="36"/>
      <c r="T9" s="36"/>
      <c r="U9" s="36"/>
      <c r="V9" s="36"/>
      <c r="W9" s="36"/>
      <c r="X9" s="36"/>
      <c r="Y9" s="36"/>
      <c r="Z9" s="36"/>
      <c r="AA9" s="36"/>
      <c r="AB9" s="36"/>
      <c r="AC9" s="36"/>
      <c r="AD9" s="37"/>
      <c r="AE9" s="87"/>
      <c r="AF9" s="87"/>
      <c r="AG9" s="46"/>
    </row>
    <row r="10" spans="1:39" s="6" customFormat="1" ht="18" customHeight="1">
      <c r="A10" s="359"/>
      <c r="B10" s="8">
        <f>'様式３-3 経費明細'!C8</f>
        <v>0</v>
      </c>
      <c r="C10" s="38"/>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40"/>
      <c r="AE10" s="87"/>
      <c r="AF10" s="87"/>
      <c r="AG10" s="47"/>
    </row>
    <row r="11" spans="1:39" s="6" customFormat="1" ht="18" customHeight="1">
      <c r="A11" s="356"/>
      <c r="B11" s="357"/>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88">
        <f>SUM(AE6:AE10)</f>
        <v>0</v>
      </c>
      <c r="AF11" s="88">
        <f>SUM(AF6:AF10)</f>
        <v>0</v>
      </c>
      <c r="AG11" s="48"/>
    </row>
    <row r="12" spans="1:39" s="6" customFormat="1" ht="18" customHeight="1">
      <c r="A12" s="358" t="s">
        <v>132</v>
      </c>
      <c r="B12" s="8" t="s">
        <v>203</v>
      </c>
      <c r="C12" s="32"/>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4"/>
      <c r="AE12" s="87"/>
      <c r="AF12" s="87"/>
      <c r="AG12" s="46"/>
    </row>
    <row r="13" spans="1:39" s="6" customFormat="1" ht="18" customHeight="1">
      <c r="A13" s="359"/>
      <c r="B13" s="8" t="s">
        <v>204</v>
      </c>
      <c r="C13" s="35"/>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7"/>
      <c r="AE13" s="87"/>
      <c r="AF13" s="87"/>
      <c r="AG13" s="46"/>
    </row>
    <row r="14" spans="1:39" s="6" customFormat="1" ht="18" customHeight="1">
      <c r="A14" s="359"/>
      <c r="B14" s="8" t="s">
        <v>207</v>
      </c>
      <c r="C14" s="35"/>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7"/>
      <c r="AE14" s="87"/>
      <c r="AF14" s="87"/>
      <c r="AG14" s="46"/>
    </row>
    <row r="15" spans="1:39" s="6" customFormat="1" ht="18" customHeight="1">
      <c r="A15" s="359"/>
      <c r="B15" s="8" t="s">
        <v>104</v>
      </c>
      <c r="C15" s="35"/>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7"/>
      <c r="AE15" s="87"/>
      <c r="AF15" s="87"/>
      <c r="AG15" s="46"/>
    </row>
    <row r="16" spans="1:39" s="6" customFormat="1" ht="18" customHeight="1">
      <c r="A16" s="359"/>
      <c r="B16" s="8">
        <f>'様式３-3 経費明細'!C14</f>
        <v>0</v>
      </c>
      <c r="C16" s="38"/>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40"/>
      <c r="AE16" s="87"/>
      <c r="AF16" s="87"/>
      <c r="AG16" s="46"/>
    </row>
    <row r="17" spans="1:33" s="6" customFormat="1" ht="18" customHeight="1">
      <c r="A17" s="356"/>
      <c r="B17" s="357"/>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88">
        <f>SUM(AE12:AE16)</f>
        <v>0</v>
      </c>
      <c r="AF17" s="88">
        <f>SUM(AF12:AF16)</f>
        <v>0</v>
      </c>
      <c r="AG17" s="48"/>
    </row>
    <row r="18" spans="1:33" s="6" customFormat="1" ht="18" customHeight="1">
      <c r="A18" s="358" t="s">
        <v>133</v>
      </c>
      <c r="B18" s="8" t="s">
        <v>211</v>
      </c>
      <c r="C18" s="32"/>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4"/>
      <c r="AE18" s="87"/>
      <c r="AF18" s="87"/>
      <c r="AG18" s="46"/>
    </row>
    <row r="19" spans="1:33" s="6" customFormat="1" ht="18" customHeight="1">
      <c r="A19" s="359"/>
      <c r="B19" s="8" t="s">
        <v>102</v>
      </c>
      <c r="C19" s="35"/>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7"/>
      <c r="AE19" s="87"/>
      <c r="AF19" s="87"/>
      <c r="AG19" s="46"/>
    </row>
    <row r="20" spans="1:33" s="6" customFormat="1" ht="18" customHeight="1">
      <c r="A20" s="359"/>
      <c r="B20" s="8">
        <f>'様式３-3 経費明細'!C18</f>
        <v>0</v>
      </c>
      <c r="C20" s="38"/>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40"/>
      <c r="AE20" s="87"/>
      <c r="AF20" s="87"/>
      <c r="AG20" s="46"/>
    </row>
    <row r="21" spans="1:33" s="6" customFormat="1" ht="18" customHeight="1">
      <c r="A21" s="356"/>
      <c r="B21" s="357"/>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88">
        <f>SUM(AE18:AE20)</f>
        <v>0</v>
      </c>
      <c r="AF21" s="88">
        <f>SUM(AF18:AF20)</f>
        <v>0</v>
      </c>
      <c r="AG21" s="48"/>
    </row>
    <row r="22" spans="1:33" s="6" customFormat="1" ht="18" customHeight="1">
      <c r="A22" s="358" t="s">
        <v>134</v>
      </c>
      <c r="B22" s="8" t="s">
        <v>100</v>
      </c>
      <c r="C22" s="3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4"/>
      <c r="AE22" s="87"/>
      <c r="AF22" s="87"/>
      <c r="AG22" s="46"/>
    </row>
    <row r="23" spans="1:33" s="6" customFormat="1" ht="18" customHeight="1">
      <c r="A23" s="359"/>
      <c r="B23" s="8" t="s">
        <v>101</v>
      </c>
      <c r="C23" s="35"/>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7"/>
      <c r="AE23" s="87"/>
      <c r="AF23" s="87"/>
      <c r="AG23" s="46"/>
    </row>
    <row r="24" spans="1:33" s="6" customFormat="1" ht="18" customHeight="1">
      <c r="A24" s="359"/>
      <c r="B24" s="8">
        <f>'様式３-3 経費明細'!C22</f>
        <v>0</v>
      </c>
      <c r="C24" s="38"/>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40"/>
      <c r="AE24" s="87"/>
      <c r="AF24" s="87"/>
      <c r="AG24" s="46"/>
    </row>
    <row r="25" spans="1:33" s="6" customFormat="1" ht="18" customHeight="1">
      <c r="A25" s="356"/>
      <c r="B25" s="357"/>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88" t="e">
        <f>SUM(#REF!)</f>
        <v>#REF!</v>
      </c>
      <c r="AF25" s="88" t="e">
        <f>SUM(#REF!)</f>
        <v>#REF!</v>
      </c>
      <c r="AG25" s="46"/>
    </row>
    <row r="26" spans="1:33" s="6" customFormat="1" ht="18" customHeight="1">
      <c r="A26" s="367" t="s">
        <v>135</v>
      </c>
      <c r="B26" s="8" t="s">
        <v>103</v>
      </c>
      <c r="C26" s="35"/>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7"/>
      <c r="AE26" s="87"/>
      <c r="AF26" s="87"/>
      <c r="AG26" s="46"/>
    </row>
    <row r="27" spans="1:33" s="6" customFormat="1" ht="18" customHeight="1">
      <c r="A27" s="368"/>
      <c r="B27" s="8" t="s">
        <v>105</v>
      </c>
      <c r="C27" s="61"/>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7"/>
      <c r="AE27" s="50"/>
      <c r="AF27" s="50"/>
      <c r="AG27" s="49"/>
    </row>
    <row r="28" spans="1:33" s="6" customFormat="1" ht="18" customHeight="1">
      <c r="A28" s="368"/>
      <c r="B28" s="8" t="s">
        <v>114</v>
      </c>
      <c r="C28" s="61"/>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7"/>
      <c r="AE28" s="50"/>
      <c r="AF28" s="50"/>
      <c r="AG28" s="49"/>
    </row>
    <row r="29" spans="1:33" s="6" customFormat="1" ht="18" customHeight="1">
      <c r="A29" s="368"/>
      <c r="B29" s="8" t="s">
        <v>209</v>
      </c>
      <c r="C29" s="61"/>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7"/>
      <c r="AE29" s="50"/>
      <c r="AF29" s="50"/>
      <c r="AG29" s="49"/>
    </row>
    <row r="30" spans="1:33" s="6" customFormat="1" ht="18" customHeight="1">
      <c r="A30" s="368"/>
      <c r="B30" s="8" t="s">
        <v>106</v>
      </c>
      <c r="C30" s="61"/>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7"/>
      <c r="AE30" s="50"/>
      <c r="AF30" s="50"/>
      <c r="AG30" s="49"/>
    </row>
    <row r="31" spans="1:33" s="6" customFormat="1" ht="18" customHeight="1">
      <c r="A31" s="369"/>
      <c r="B31" s="8">
        <f>'様式３-3 経費明細'!C29</f>
        <v>0</v>
      </c>
      <c r="C31" s="35"/>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7"/>
      <c r="AE31" s="87"/>
      <c r="AF31" s="87"/>
      <c r="AG31" s="46"/>
    </row>
    <row r="32" spans="1:33" s="6" customFormat="1" ht="18" customHeight="1">
      <c r="A32" s="356"/>
      <c r="B32" s="357"/>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c r="AA32" s="375"/>
      <c r="AB32" s="375"/>
      <c r="AC32" s="375"/>
      <c r="AD32" s="375"/>
      <c r="AE32" s="88">
        <f>SUM(AE26:AE31)</f>
        <v>0</v>
      </c>
      <c r="AF32" s="88">
        <f>SUM(AF26:AF31)</f>
        <v>0</v>
      </c>
      <c r="AG32" s="46"/>
    </row>
    <row r="33" spans="1:33" s="6" customFormat="1" ht="27" customHeight="1">
      <c r="A33" s="116" t="s">
        <v>20</v>
      </c>
      <c r="B33" s="8">
        <f>'様式３-3 経費明細'!C31</f>
        <v>0</v>
      </c>
      <c r="C33" s="62"/>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7"/>
      <c r="AE33" s="87"/>
      <c r="AF33" s="87"/>
      <c r="AG33" s="46"/>
    </row>
    <row r="34" spans="1:33" s="6" customFormat="1" ht="18" customHeight="1">
      <c r="A34" s="356"/>
      <c r="B34" s="357"/>
      <c r="C34" s="91"/>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3"/>
      <c r="AE34" s="88">
        <f>SUM(AE33:AE33)</f>
        <v>0</v>
      </c>
      <c r="AF34" s="88">
        <f>SUM(AF33:AF33)</f>
        <v>0</v>
      </c>
      <c r="AG34" s="46"/>
    </row>
    <row r="35" spans="1:33">
      <c r="A35" s="30"/>
      <c r="B35" s="29"/>
      <c r="AE35" s="29"/>
      <c r="AF35" s="29"/>
      <c r="AG35" s="29"/>
    </row>
    <row r="36" spans="1:33">
      <c r="A36" s="30"/>
      <c r="AE36" s="374"/>
      <c r="AF36" s="374"/>
      <c r="AG36" s="374"/>
    </row>
    <row r="37" spans="1:33">
      <c r="A37" s="28"/>
      <c r="AE37" s="374"/>
      <c r="AF37" s="374"/>
      <c r="AG37" s="374"/>
    </row>
    <row r="38" spans="1:33">
      <c r="A38" s="13"/>
      <c r="B38" s="6"/>
      <c r="AE38" s="6"/>
      <c r="AF38" s="6"/>
      <c r="AG38" s="6"/>
    </row>
  </sheetData>
  <mergeCells count="39">
    <mergeCell ref="I1:L1"/>
    <mergeCell ref="M1:AC1"/>
    <mergeCell ref="A3:A5"/>
    <mergeCell ref="B3:B5"/>
    <mergeCell ref="C3:F3"/>
    <mergeCell ref="G3:J3"/>
    <mergeCell ref="K3:N3"/>
    <mergeCell ref="O3:R3"/>
    <mergeCell ref="S3:V3"/>
    <mergeCell ref="W3:Z3"/>
    <mergeCell ref="AG3:AG5"/>
    <mergeCell ref="C4:F4"/>
    <mergeCell ref="O4:R4"/>
    <mergeCell ref="S4:V4"/>
    <mergeCell ref="AA4:AD4"/>
    <mergeCell ref="C5:F5"/>
    <mergeCell ref="O5:R5"/>
    <mergeCell ref="A17:B17"/>
    <mergeCell ref="C17:AD17"/>
    <mergeCell ref="AA3:AD3"/>
    <mergeCell ref="AE3:AE5"/>
    <mergeCell ref="AF3:AF5"/>
    <mergeCell ref="AA5:AD5"/>
    <mergeCell ref="A6:A10"/>
    <mergeCell ref="A11:B11"/>
    <mergeCell ref="C11:AD11"/>
    <mergeCell ref="A12:A16"/>
    <mergeCell ref="AE37:AG37"/>
    <mergeCell ref="A18:A20"/>
    <mergeCell ref="A21:B21"/>
    <mergeCell ref="C21:AD21"/>
    <mergeCell ref="A22:A24"/>
    <mergeCell ref="A25:B25"/>
    <mergeCell ref="C25:AD25"/>
    <mergeCell ref="A26:A31"/>
    <mergeCell ref="A32:B32"/>
    <mergeCell ref="C32:AD32"/>
    <mergeCell ref="A34:B34"/>
    <mergeCell ref="AE36:AG36"/>
  </mergeCells>
  <phoneticPr fontId="1"/>
  <printOptions horizontalCentered="1"/>
  <pageMargins left="0.17" right="0.17" top="0.4" bottom="0.4" header="0.3" footer="0.3"/>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49"/>
  <sheetViews>
    <sheetView topLeftCell="A19" workbookViewId="0">
      <selection activeCell="D33" sqref="D33"/>
    </sheetView>
  </sheetViews>
  <sheetFormatPr defaultRowHeight="14.25"/>
  <cols>
    <col min="1" max="1" width="10.625" style="15" customWidth="1"/>
    <col min="2" max="2" width="2.75" style="16" customWidth="1"/>
    <col min="3" max="3" width="18.375" style="5" customWidth="1"/>
    <col min="4" max="5" width="11.125" style="10" customWidth="1"/>
    <col min="6" max="6" width="40.125" style="10" customWidth="1"/>
    <col min="7" max="7" width="8.375" style="113" customWidth="1"/>
    <col min="8" max="158" width="8.875" style="10"/>
    <col min="159" max="159" width="3.125" style="10" customWidth="1"/>
    <col min="160" max="160" width="12.625" style="10" customWidth="1"/>
    <col min="161" max="161" width="23.625" style="10" customWidth="1"/>
    <col min="162" max="163" width="13.625" style="10" customWidth="1"/>
    <col min="164" max="164" width="58.625" style="10" customWidth="1"/>
    <col min="165" max="165" width="13.625" style="10" customWidth="1"/>
    <col min="166" max="166" width="4.875" style="10" customWidth="1"/>
    <col min="167" max="414" width="8.875" style="10"/>
    <col min="415" max="415" width="3.125" style="10" customWidth="1"/>
    <col min="416" max="416" width="12.625" style="10" customWidth="1"/>
    <col min="417" max="417" width="23.625" style="10" customWidth="1"/>
    <col min="418" max="419" width="13.625" style="10" customWidth="1"/>
    <col min="420" max="420" width="58.625" style="10" customWidth="1"/>
    <col min="421" max="421" width="13.625" style="10" customWidth="1"/>
    <col min="422" max="422" width="4.875" style="10" customWidth="1"/>
    <col min="423" max="670" width="8.875" style="10"/>
    <col min="671" max="671" width="3.125" style="10" customWidth="1"/>
    <col min="672" max="672" width="12.625" style="10" customWidth="1"/>
    <col min="673" max="673" width="23.625" style="10" customWidth="1"/>
    <col min="674" max="675" width="13.625" style="10" customWidth="1"/>
    <col min="676" max="676" width="58.625" style="10" customWidth="1"/>
    <col min="677" max="677" width="13.625" style="10" customWidth="1"/>
    <col min="678" max="678" width="4.875" style="10" customWidth="1"/>
    <col min="679" max="926" width="8.875" style="10"/>
    <col min="927" max="927" width="3.125" style="10" customWidth="1"/>
    <col min="928" max="928" width="12.625" style="10" customWidth="1"/>
    <col min="929" max="929" width="23.625" style="10" customWidth="1"/>
    <col min="930" max="931" width="13.625" style="10" customWidth="1"/>
    <col min="932" max="932" width="58.625" style="10" customWidth="1"/>
    <col min="933" max="933" width="13.625" style="10" customWidth="1"/>
    <col min="934" max="934" width="4.875" style="10" customWidth="1"/>
    <col min="935" max="1182" width="8.875" style="10"/>
    <col min="1183" max="1183" width="3.125" style="10" customWidth="1"/>
    <col min="1184" max="1184" width="12.625" style="10" customWidth="1"/>
    <col min="1185" max="1185" width="23.625" style="10" customWidth="1"/>
    <col min="1186" max="1187" width="13.625" style="10" customWidth="1"/>
    <col min="1188" max="1188" width="58.625" style="10" customWidth="1"/>
    <col min="1189" max="1189" width="13.625" style="10" customWidth="1"/>
    <col min="1190" max="1190" width="4.875" style="10" customWidth="1"/>
    <col min="1191" max="1438" width="8.875" style="10"/>
    <col min="1439" max="1439" width="3.125" style="10" customWidth="1"/>
    <col min="1440" max="1440" width="12.625" style="10" customWidth="1"/>
    <col min="1441" max="1441" width="23.625" style="10" customWidth="1"/>
    <col min="1442" max="1443" width="13.625" style="10" customWidth="1"/>
    <col min="1444" max="1444" width="58.625" style="10" customWidth="1"/>
    <col min="1445" max="1445" width="13.625" style="10" customWidth="1"/>
    <col min="1446" max="1446" width="4.875" style="10" customWidth="1"/>
    <col min="1447" max="1694" width="8.875" style="10"/>
    <col min="1695" max="1695" width="3.125" style="10" customWidth="1"/>
    <col min="1696" max="1696" width="12.625" style="10" customWidth="1"/>
    <col min="1697" max="1697" width="23.625" style="10" customWidth="1"/>
    <col min="1698" max="1699" width="13.625" style="10" customWidth="1"/>
    <col min="1700" max="1700" width="58.625" style="10" customWidth="1"/>
    <col min="1701" max="1701" width="13.625" style="10" customWidth="1"/>
    <col min="1702" max="1702" width="4.875" style="10" customWidth="1"/>
    <col min="1703" max="1950" width="8.875" style="10"/>
    <col min="1951" max="1951" width="3.125" style="10" customWidth="1"/>
    <col min="1952" max="1952" width="12.625" style="10" customWidth="1"/>
    <col min="1953" max="1953" width="23.625" style="10" customWidth="1"/>
    <col min="1954" max="1955" width="13.625" style="10" customWidth="1"/>
    <col min="1956" max="1956" width="58.625" style="10" customWidth="1"/>
    <col min="1957" max="1957" width="13.625" style="10" customWidth="1"/>
    <col min="1958" max="1958" width="4.875" style="10" customWidth="1"/>
    <col min="1959" max="2206" width="8.875" style="10"/>
    <col min="2207" max="2207" width="3.125" style="10" customWidth="1"/>
    <col min="2208" max="2208" width="12.625" style="10" customWidth="1"/>
    <col min="2209" max="2209" width="23.625" style="10" customWidth="1"/>
    <col min="2210" max="2211" width="13.625" style="10" customWidth="1"/>
    <col min="2212" max="2212" width="58.625" style="10" customWidth="1"/>
    <col min="2213" max="2213" width="13.625" style="10" customWidth="1"/>
    <col min="2214" max="2214" width="4.875" style="10" customWidth="1"/>
    <col min="2215" max="2462" width="8.875" style="10"/>
    <col min="2463" max="2463" width="3.125" style="10" customWidth="1"/>
    <col min="2464" max="2464" width="12.625" style="10" customWidth="1"/>
    <col min="2465" max="2465" width="23.625" style="10" customWidth="1"/>
    <col min="2466" max="2467" width="13.625" style="10" customWidth="1"/>
    <col min="2468" max="2468" width="58.625" style="10" customWidth="1"/>
    <col min="2469" max="2469" width="13.625" style="10" customWidth="1"/>
    <col min="2470" max="2470" width="4.875" style="10" customWidth="1"/>
    <col min="2471" max="2718" width="8.875" style="10"/>
    <col min="2719" max="2719" width="3.125" style="10" customWidth="1"/>
    <col min="2720" max="2720" width="12.625" style="10" customWidth="1"/>
    <col min="2721" max="2721" width="23.625" style="10" customWidth="1"/>
    <col min="2722" max="2723" width="13.625" style="10" customWidth="1"/>
    <col min="2724" max="2724" width="58.625" style="10" customWidth="1"/>
    <col min="2725" max="2725" width="13.625" style="10" customWidth="1"/>
    <col min="2726" max="2726" width="4.875" style="10" customWidth="1"/>
    <col min="2727" max="2974" width="8.875" style="10"/>
    <col min="2975" max="2975" width="3.125" style="10" customWidth="1"/>
    <col min="2976" max="2976" width="12.625" style="10" customWidth="1"/>
    <col min="2977" max="2977" width="23.625" style="10" customWidth="1"/>
    <col min="2978" max="2979" width="13.625" style="10" customWidth="1"/>
    <col min="2980" max="2980" width="58.625" style="10" customWidth="1"/>
    <col min="2981" max="2981" width="13.625" style="10" customWidth="1"/>
    <col min="2982" max="2982" width="4.875" style="10" customWidth="1"/>
    <col min="2983" max="3230" width="8.875" style="10"/>
    <col min="3231" max="3231" width="3.125" style="10" customWidth="1"/>
    <col min="3232" max="3232" width="12.625" style="10" customWidth="1"/>
    <col min="3233" max="3233" width="23.625" style="10" customWidth="1"/>
    <col min="3234" max="3235" width="13.625" style="10" customWidth="1"/>
    <col min="3236" max="3236" width="58.625" style="10" customWidth="1"/>
    <col min="3237" max="3237" width="13.625" style="10" customWidth="1"/>
    <col min="3238" max="3238" width="4.875" style="10" customWidth="1"/>
    <col min="3239" max="3486" width="8.875" style="10"/>
    <col min="3487" max="3487" width="3.125" style="10" customWidth="1"/>
    <col min="3488" max="3488" width="12.625" style="10" customWidth="1"/>
    <col min="3489" max="3489" width="23.625" style="10" customWidth="1"/>
    <col min="3490" max="3491" width="13.625" style="10" customWidth="1"/>
    <col min="3492" max="3492" width="58.625" style="10" customWidth="1"/>
    <col min="3493" max="3493" width="13.625" style="10" customWidth="1"/>
    <col min="3494" max="3494" width="4.875" style="10" customWidth="1"/>
    <col min="3495" max="3742" width="8.875" style="10"/>
    <col min="3743" max="3743" width="3.125" style="10" customWidth="1"/>
    <col min="3744" max="3744" width="12.625" style="10" customWidth="1"/>
    <col min="3745" max="3745" width="23.625" style="10" customWidth="1"/>
    <col min="3746" max="3747" width="13.625" style="10" customWidth="1"/>
    <col min="3748" max="3748" width="58.625" style="10" customWidth="1"/>
    <col min="3749" max="3749" width="13.625" style="10" customWidth="1"/>
    <col min="3750" max="3750" width="4.875" style="10" customWidth="1"/>
    <col min="3751" max="3998" width="8.875" style="10"/>
    <col min="3999" max="3999" width="3.125" style="10" customWidth="1"/>
    <col min="4000" max="4000" width="12.625" style="10" customWidth="1"/>
    <col min="4001" max="4001" width="23.625" style="10" customWidth="1"/>
    <col min="4002" max="4003" width="13.625" style="10" customWidth="1"/>
    <col min="4004" max="4004" width="58.625" style="10" customWidth="1"/>
    <col min="4005" max="4005" width="13.625" style="10" customWidth="1"/>
    <col min="4006" max="4006" width="4.875" style="10" customWidth="1"/>
    <col min="4007" max="4254" width="8.875" style="10"/>
    <col min="4255" max="4255" width="3.125" style="10" customWidth="1"/>
    <col min="4256" max="4256" width="12.625" style="10" customWidth="1"/>
    <col min="4257" max="4257" width="23.625" style="10" customWidth="1"/>
    <col min="4258" max="4259" width="13.625" style="10" customWidth="1"/>
    <col min="4260" max="4260" width="58.625" style="10" customWidth="1"/>
    <col min="4261" max="4261" width="13.625" style="10" customWidth="1"/>
    <col min="4262" max="4262" width="4.875" style="10" customWidth="1"/>
    <col min="4263" max="4510" width="8.875" style="10"/>
    <col min="4511" max="4511" width="3.125" style="10" customWidth="1"/>
    <col min="4512" max="4512" width="12.625" style="10" customWidth="1"/>
    <col min="4513" max="4513" width="23.625" style="10" customWidth="1"/>
    <col min="4514" max="4515" width="13.625" style="10" customWidth="1"/>
    <col min="4516" max="4516" width="58.625" style="10" customWidth="1"/>
    <col min="4517" max="4517" width="13.625" style="10" customWidth="1"/>
    <col min="4518" max="4518" width="4.875" style="10" customWidth="1"/>
    <col min="4519" max="4766" width="8.875" style="10"/>
    <col min="4767" max="4767" width="3.125" style="10" customWidth="1"/>
    <col min="4768" max="4768" width="12.625" style="10" customWidth="1"/>
    <col min="4769" max="4769" width="23.625" style="10" customWidth="1"/>
    <col min="4770" max="4771" width="13.625" style="10" customWidth="1"/>
    <col min="4772" max="4772" width="58.625" style="10" customWidth="1"/>
    <col min="4773" max="4773" width="13.625" style="10" customWidth="1"/>
    <col min="4774" max="4774" width="4.875" style="10" customWidth="1"/>
    <col min="4775" max="5022" width="8.875" style="10"/>
    <col min="5023" max="5023" width="3.125" style="10" customWidth="1"/>
    <col min="5024" max="5024" width="12.625" style="10" customWidth="1"/>
    <col min="5025" max="5025" width="23.625" style="10" customWidth="1"/>
    <col min="5026" max="5027" width="13.625" style="10" customWidth="1"/>
    <col min="5028" max="5028" width="58.625" style="10" customWidth="1"/>
    <col min="5029" max="5029" width="13.625" style="10" customWidth="1"/>
    <col min="5030" max="5030" width="4.875" style="10" customWidth="1"/>
    <col min="5031" max="5278" width="8.875" style="10"/>
    <col min="5279" max="5279" width="3.125" style="10" customWidth="1"/>
    <col min="5280" max="5280" width="12.625" style="10" customWidth="1"/>
    <col min="5281" max="5281" width="23.625" style="10" customWidth="1"/>
    <col min="5282" max="5283" width="13.625" style="10" customWidth="1"/>
    <col min="5284" max="5284" width="58.625" style="10" customWidth="1"/>
    <col min="5285" max="5285" width="13.625" style="10" customWidth="1"/>
    <col min="5286" max="5286" width="4.875" style="10" customWidth="1"/>
    <col min="5287" max="5534" width="8.875" style="10"/>
    <col min="5535" max="5535" width="3.125" style="10" customWidth="1"/>
    <col min="5536" max="5536" width="12.625" style="10" customWidth="1"/>
    <col min="5537" max="5537" width="23.625" style="10" customWidth="1"/>
    <col min="5538" max="5539" width="13.625" style="10" customWidth="1"/>
    <col min="5540" max="5540" width="58.625" style="10" customWidth="1"/>
    <col min="5541" max="5541" width="13.625" style="10" customWidth="1"/>
    <col min="5542" max="5542" width="4.875" style="10" customWidth="1"/>
    <col min="5543" max="5790" width="8.875" style="10"/>
    <col min="5791" max="5791" width="3.125" style="10" customWidth="1"/>
    <col min="5792" max="5792" width="12.625" style="10" customWidth="1"/>
    <col min="5793" max="5793" width="23.625" style="10" customWidth="1"/>
    <col min="5794" max="5795" width="13.625" style="10" customWidth="1"/>
    <col min="5796" max="5796" width="58.625" style="10" customWidth="1"/>
    <col min="5797" max="5797" width="13.625" style="10" customWidth="1"/>
    <col min="5798" max="5798" width="4.875" style="10" customWidth="1"/>
    <col min="5799" max="6046" width="8.875" style="10"/>
    <col min="6047" max="6047" width="3.125" style="10" customWidth="1"/>
    <col min="6048" max="6048" width="12.625" style="10" customWidth="1"/>
    <col min="6049" max="6049" width="23.625" style="10" customWidth="1"/>
    <col min="6050" max="6051" width="13.625" style="10" customWidth="1"/>
    <col min="6052" max="6052" width="58.625" style="10" customWidth="1"/>
    <col min="6053" max="6053" width="13.625" style="10" customWidth="1"/>
    <col min="6054" max="6054" width="4.875" style="10" customWidth="1"/>
    <col min="6055" max="6302" width="8.875" style="10"/>
    <col min="6303" max="6303" width="3.125" style="10" customWidth="1"/>
    <col min="6304" max="6304" width="12.625" style="10" customWidth="1"/>
    <col min="6305" max="6305" width="23.625" style="10" customWidth="1"/>
    <col min="6306" max="6307" width="13.625" style="10" customWidth="1"/>
    <col min="6308" max="6308" width="58.625" style="10" customWidth="1"/>
    <col min="6309" max="6309" width="13.625" style="10" customWidth="1"/>
    <col min="6310" max="6310" width="4.875" style="10" customWidth="1"/>
    <col min="6311" max="6558" width="8.875" style="10"/>
    <col min="6559" max="6559" width="3.125" style="10" customWidth="1"/>
    <col min="6560" max="6560" width="12.625" style="10" customWidth="1"/>
    <col min="6561" max="6561" width="23.625" style="10" customWidth="1"/>
    <col min="6562" max="6563" width="13.625" style="10" customWidth="1"/>
    <col min="6564" max="6564" width="58.625" style="10" customWidth="1"/>
    <col min="6565" max="6565" width="13.625" style="10" customWidth="1"/>
    <col min="6566" max="6566" width="4.875" style="10" customWidth="1"/>
    <col min="6567" max="6814" width="8.875" style="10"/>
    <col min="6815" max="6815" width="3.125" style="10" customWidth="1"/>
    <col min="6816" max="6816" width="12.625" style="10" customWidth="1"/>
    <col min="6817" max="6817" width="23.625" style="10" customWidth="1"/>
    <col min="6818" max="6819" width="13.625" style="10" customWidth="1"/>
    <col min="6820" max="6820" width="58.625" style="10" customWidth="1"/>
    <col min="6821" max="6821" width="13.625" style="10" customWidth="1"/>
    <col min="6822" max="6822" width="4.875" style="10" customWidth="1"/>
    <col min="6823" max="7070" width="8.875" style="10"/>
    <col min="7071" max="7071" width="3.125" style="10" customWidth="1"/>
    <col min="7072" max="7072" width="12.625" style="10" customWidth="1"/>
    <col min="7073" max="7073" width="23.625" style="10" customWidth="1"/>
    <col min="7074" max="7075" width="13.625" style="10" customWidth="1"/>
    <col min="7076" max="7076" width="58.625" style="10" customWidth="1"/>
    <col min="7077" max="7077" width="13.625" style="10" customWidth="1"/>
    <col min="7078" max="7078" width="4.875" style="10" customWidth="1"/>
    <col min="7079" max="7326" width="8.875" style="10"/>
    <col min="7327" max="7327" width="3.125" style="10" customWidth="1"/>
    <col min="7328" max="7328" width="12.625" style="10" customWidth="1"/>
    <col min="7329" max="7329" width="23.625" style="10" customWidth="1"/>
    <col min="7330" max="7331" width="13.625" style="10" customWidth="1"/>
    <col min="7332" max="7332" width="58.625" style="10" customWidth="1"/>
    <col min="7333" max="7333" width="13.625" style="10" customWidth="1"/>
    <col min="7334" max="7334" width="4.875" style="10" customWidth="1"/>
    <col min="7335" max="7582" width="8.875" style="10"/>
    <col min="7583" max="7583" width="3.125" style="10" customWidth="1"/>
    <col min="7584" max="7584" width="12.625" style="10" customWidth="1"/>
    <col min="7585" max="7585" width="23.625" style="10" customWidth="1"/>
    <col min="7586" max="7587" width="13.625" style="10" customWidth="1"/>
    <col min="7588" max="7588" width="58.625" style="10" customWidth="1"/>
    <col min="7589" max="7589" width="13.625" style="10" customWidth="1"/>
    <col min="7590" max="7590" width="4.875" style="10" customWidth="1"/>
    <col min="7591" max="7838" width="8.875" style="10"/>
    <col min="7839" max="7839" width="3.125" style="10" customWidth="1"/>
    <col min="7840" max="7840" width="12.625" style="10" customWidth="1"/>
    <col min="7841" max="7841" width="23.625" style="10" customWidth="1"/>
    <col min="7842" max="7843" width="13.625" style="10" customWidth="1"/>
    <col min="7844" max="7844" width="58.625" style="10" customWidth="1"/>
    <col min="7845" max="7845" width="13.625" style="10" customWidth="1"/>
    <col min="7846" max="7846" width="4.875" style="10" customWidth="1"/>
    <col min="7847" max="8094" width="8.875" style="10"/>
    <col min="8095" max="8095" width="3.125" style="10" customWidth="1"/>
    <col min="8096" max="8096" width="12.625" style="10" customWidth="1"/>
    <col min="8097" max="8097" width="23.625" style="10" customWidth="1"/>
    <col min="8098" max="8099" width="13.625" style="10" customWidth="1"/>
    <col min="8100" max="8100" width="58.625" style="10" customWidth="1"/>
    <col min="8101" max="8101" width="13.625" style="10" customWidth="1"/>
    <col min="8102" max="8102" width="4.875" style="10" customWidth="1"/>
    <col min="8103" max="8350" width="8.875" style="10"/>
    <col min="8351" max="8351" width="3.125" style="10" customWidth="1"/>
    <col min="8352" max="8352" width="12.625" style="10" customWidth="1"/>
    <col min="8353" max="8353" width="23.625" style="10" customWidth="1"/>
    <col min="8354" max="8355" width="13.625" style="10" customWidth="1"/>
    <col min="8356" max="8356" width="58.625" style="10" customWidth="1"/>
    <col min="8357" max="8357" width="13.625" style="10" customWidth="1"/>
    <col min="8358" max="8358" width="4.875" style="10" customWidth="1"/>
    <col min="8359" max="8606" width="8.875" style="10"/>
    <col min="8607" max="8607" width="3.125" style="10" customWidth="1"/>
    <col min="8608" max="8608" width="12.625" style="10" customWidth="1"/>
    <col min="8609" max="8609" width="23.625" style="10" customWidth="1"/>
    <col min="8610" max="8611" width="13.625" style="10" customWidth="1"/>
    <col min="8612" max="8612" width="58.625" style="10" customWidth="1"/>
    <col min="8613" max="8613" width="13.625" style="10" customWidth="1"/>
    <col min="8614" max="8614" width="4.875" style="10" customWidth="1"/>
    <col min="8615" max="8862" width="8.875" style="10"/>
    <col min="8863" max="8863" width="3.125" style="10" customWidth="1"/>
    <col min="8864" max="8864" width="12.625" style="10" customWidth="1"/>
    <col min="8865" max="8865" width="23.625" style="10" customWidth="1"/>
    <col min="8866" max="8867" width="13.625" style="10" customWidth="1"/>
    <col min="8868" max="8868" width="58.625" style="10" customWidth="1"/>
    <col min="8869" max="8869" width="13.625" style="10" customWidth="1"/>
    <col min="8870" max="8870" width="4.875" style="10" customWidth="1"/>
    <col min="8871" max="9118" width="8.875" style="10"/>
    <col min="9119" max="9119" width="3.125" style="10" customWidth="1"/>
    <col min="9120" max="9120" width="12.625" style="10" customWidth="1"/>
    <col min="9121" max="9121" width="23.625" style="10" customWidth="1"/>
    <col min="9122" max="9123" width="13.625" style="10" customWidth="1"/>
    <col min="9124" max="9124" width="58.625" style="10" customWidth="1"/>
    <col min="9125" max="9125" width="13.625" style="10" customWidth="1"/>
    <col min="9126" max="9126" width="4.875" style="10" customWidth="1"/>
    <col min="9127" max="9374" width="8.875" style="10"/>
    <col min="9375" max="9375" width="3.125" style="10" customWidth="1"/>
    <col min="9376" max="9376" width="12.625" style="10" customWidth="1"/>
    <col min="9377" max="9377" width="23.625" style="10" customWidth="1"/>
    <col min="9378" max="9379" width="13.625" style="10" customWidth="1"/>
    <col min="9380" max="9380" width="58.625" style="10" customWidth="1"/>
    <col min="9381" max="9381" width="13.625" style="10" customWidth="1"/>
    <col min="9382" max="9382" width="4.875" style="10" customWidth="1"/>
    <col min="9383" max="9630" width="8.875" style="10"/>
    <col min="9631" max="9631" width="3.125" style="10" customWidth="1"/>
    <col min="9632" max="9632" width="12.625" style="10" customWidth="1"/>
    <col min="9633" max="9633" width="23.625" style="10" customWidth="1"/>
    <col min="9634" max="9635" width="13.625" style="10" customWidth="1"/>
    <col min="9636" max="9636" width="58.625" style="10" customWidth="1"/>
    <col min="9637" max="9637" width="13.625" style="10" customWidth="1"/>
    <col min="9638" max="9638" width="4.875" style="10" customWidth="1"/>
    <col min="9639" max="9886" width="8.875" style="10"/>
    <col min="9887" max="9887" width="3.125" style="10" customWidth="1"/>
    <col min="9888" max="9888" width="12.625" style="10" customWidth="1"/>
    <col min="9889" max="9889" width="23.625" style="10" customWidth="1"/>
    <col min="9890" max="9891" width="13.625" style="10" customWidth="1"/>
    <col min="9892" max="9892" width="58.625" style="10" customWidth="1"/>
    <col min="9893" max="9893" width="13.625" style="10" customWidth="1"/>
    <col min="9894" max="9894" width="4.875" style="10" customWidth="1"/>
    <col min="9895" max="10142" width="8.875" style="10"/>
    <col min="10143" max="10143" width="3.125" style="10" customWidth="1"/>
    <col min="10144" max="10144" width="12.625" style="10" customWidth="1"/>
    <col min="10145" max="10145" width="23.625" style="10" customWidth="1"/>
    <col min="10146" max="10147" width="13.625" style="10" customWidth="1"/>
    <col min="10148" max="10148" width="58.625" style="10" customWidth="1"/>
    <col min="10149" max="10149" width="13.625" style="10" customWidth="1"/>
    <col min="10150" max="10150" width="4.875" style="10" customWidth="1"/>
    <col min="10151" max="10398" width="8.875" style="10"/>
    <col min="10399" max="10399" width="3.125" style="10" customWidth="1"/>
    <col min="10400" max="10400" width="12.625" style="10" customWidth="1"/>
    <col min="10401" max="10401" width="23.625" style="10" customWidth="1"/>
    <col min="10402" max="10403" width="13.625" style="10" customWidth="1"/>
    <col min="10404" max="10404" width="58.625" style="10" customWidth="1"/>
    <col min="10405" max="10405" width="13.625" style="10" customWidth="1"/>
    <col min="10406" max="10406" width="4.875" style="10" customWidth="1"/>
    <col min="10407" max="10654" width="8.875" style="10"/>
    <col min="10655" max="10655" width="3.125" style="10" customWidth="1"/>
    <col min="10656" max="10656" width="12.625" style="10" customWidth="1"/>
    <col min="10657" max="10657" width="23.625" style="10" customWidth="1"/>
    <col min="10658" max="10659" width="13.625" style="10" customWidth="1"/>
    <col min="10660" max="10660" width="58.625" style="10" customWidth="1"/>
    <col min="10661" max="10661" width="13.625" style="10" customWidth="1"/>
    <col min="10662" max="10662" width="4.875" style="10" customWidth="1"/>
    <col min="10663" max="10910" width="8.875" style="10"/>
    <col min="10911" max="10911" width="3.125" style="10" customWidth="1"/>
    <col min="10912" max="10912" width="12.625" style="10" customWidth="1"/>
    <col min="10913" max="10913" width="23.625" style="10" customWidth="1"/>
    <col min="10914" max="10915" width="13.625" style="10" customWidth="1"/>
    <col min="10916" max="10916" width="58.625" style="10" customWidth="1"/>
    <col min="10917" max="10917" width="13.625" style="10" customWidth="1"/>
    <col min="10918" max="10918" width="4.875" style="10" customWidth="1"/>
    <col min="10919" max="11166" width="8.875" style="10"/>
    <col min="11167" max="11167" width="3.125" style="10" customWidth="1"/>
    <col min="11168" max="11168" width="12.625" style="10" customWidth="1"/>
    <col min="11169" max="11169" width="23.625" style="10" customWidth="1"/>
    <col min="11170" max="11171" width="13.625" style="10" customWidth="1"/>
    <col min="11172" max="11172" width="58.625" style="10" customWidth="1"/>
    <col min="11173" max="11173" width="13.625" style="10" customWidth="1"/>
    <col min="11174" max="11174" width="4.875" style="10" customWidth="1"/>
    <col min="11175" max="11422" width="8.875" style="10"/>
    <col min="11423" max="11423" width="3.125" style="10" customWidth="1"/>
    <col min="11424" max="11424" width="12.625" style="10" customWidth="1"/>
    <col min="11425" max="11425" width="23.625" style="10" customWidth="1"/>
    <col min="11426" max="11427" width="13.625" style="10" customWidth="1"/>
    <col min="11428" max="11428" width="58.625" style="10" customWidth="1"/>
    <col min="11429" max="11429" width="13.625" style="10" customWidth="1"/>
    <col min="11430" max="11430" width="4.875" style="10" customWidth="1"/>
    <col min="11431" max="11678" width="8.875" style="10"/>
    <col min="11679" max="11679" width="3.125" style="10" customWidth="1"/>
    <col min="11680" max="11680" width="12.625" style="10" customWidth="1"/>
    <col min="11681" max="11681" width="23.625" style="10" customWidth="1"/>
    <col min="11682" max="11683" width="13.625" style="10" customWidth="1"/>
    <col min="11684" max="11684" width="58.625" style="10" customWidth="1"/>
    <col min="11685" max="11685" width="13.625" style="10" customWidth="1"/>
    <col min="11686" max="11686" width="4.875" style="10" customWidth="1"/>
    <col min="11687" max="11934" width="8.875" style="10"/>
    <col min="11935" max="11935" width="3.125" style="10" customWidth="1"/>
    <col min="11936" max="11936" width="12.625" style="10" customWidth="1"/>
    <col min="11937" max="11937" width="23.625" style="10" customWidth="1"/>
    <col min="11938" max="11939" width="13.625" style="10" customWidth="1"/>
    <col min="11940" max="11940" width="58.625" style="10" customWidth="1"/>
    <col min="11941" max="11941" width="13.625" style="10" customWidth="1"/>
    <col min="11942" max="11942" width="4.875" style="10" customWidth="1"/>
    <col min="11943" max="12190" width="8.875" style="10"/>
    <col min="12191" max="12191" width="3.125" style="10" customWidth="1"/>
    <col min="12192" max="12192" width="12.625" style="10" customWidth="1"/>
    <col min="12193" max="12193" width="23.625" style="10" customWidth="1"/>
    <col min="12194" max="12195" width="13.625" style="10" customWidth="1"/>
    <col min="12196" max="12196" width="58.625" style="10" customWidth="1"/>
    <col min="12197" max="12197" width="13.625" style="10" customWidth="1"/>
    <col min="12198" max="12198" width="4.875" style="10" customWidth="1"/>
    <col min="12199" max="12446" width="8.875" style="10"/>
    <col min="12447" max="12447" width="3.125" style="10" customWidth="1"/>
    <col min="12448" max="12448" width="12.625" style="10" customWidth="1"/>
    <col min="12449" max="12449" width="23.625" style="10" customWidth="1"/>
    <col min="12450" max="12451" width="13.625" style="10" customWidth="1"/>
    <col min="12452" max="12452" width="58.625" style="10" customWidth="1"/>
    <col min="12453" max="12453" width="13.625" style="10" customWidth="1"/>
    <col min="12454" max="12454" width="4.875" style="10" customWidth="1"/>
    <col min="12455" max="12702" width="8.875" style="10"/>
    <col min="12703" max="12703" width="3.125" style="10" customWidth="1"/>
    <col min="12704" max="12704" width="12.625" style="10" customWidth="1"/>
    <col min="12705" max="12705" width="23.625" style="10" customWidth="1"/>
    <col min="12706" max="12707" width="13.625" style="10" customWidth="1"/>
    <col min="12708" max="12708" width="58.625" style="10" customWidth="1"/>
    <col min="12709" max="12709" width="13.625" style="10" customWidth="1"/>
    <col min="12710" max="12710" width="4.875" style="10" customWidth="1"/>
    <col min="12711" max="12958" width="8.875" style="10"/>
    <col min="12959" max="12959" width="3.125" style="10" customWidth="1"/>
    <col min="12960" max="12960" width="12.625" style="10" customWidth="1"/>
    <col min="12961" max="12961" width="23.625" style="10" customWidth="1"/>
    <col min="12962" max="12963" width="13.625" style="10" customWidth="1"/>
    <col min="12964" max="12964" width="58.625" style="10" customWidth="1"/>
    <col min="12965" max="12965" width="13.625" style="10" customWidth="1"/>
    <col min="12966" max="12966" width="4.875" style="10" customWidth="1"/>
    <col min="12967" max="13214" width="8.875" style="10"/>
    <col min="13215" max="13215" width="3.125" style="10" customWidth="1"/>
    <col min="13216" max="13216" width="12.625" style="10" customWidth="1"/>
    <col min="13217" max="13217" width="23.625" style="10" customWidth="1"/>
    <col min="13218" max="13219" width="13.625" style="10" customWidth="1"/>
    <col min="13220" max="13220" width="58.625" style="10" customWidth="1"/>
    <col min="13221" max="13221" width="13.625" style="10" customWidth="1"/>
    <col min="13222" max="13222" width="4.875" style="10" customWidth="1"/>
    <col min="13223" max="13470" width="8.875" style="10"/>
    <col min="13471" max="13471" width="3.125" style="10" customWidth="1"/>
    <col min="13472" max="13472" width="12.625" style="10" customWidth="1"/>
    <col min="13473" max="13473" width="23.625" style="10" customWidth="1"/>
    <col min="13474" max="13475" width="13.625" style="10" customWidth="1"/>
    <col min="13476" max="13476" width="58.625" style="10" customWidth="1"/>
    <col min="13477" max="13477" width="13.625" style="10" customWidth="1"/>
    <col min="13478" max="13478" width="4.875" style="10" customWidth="1"/>
    <col min="13479" max="13726" width="8.875" style="10"/>
    <col min="13727" max="13727" width="3.125" style="10" customWidth="1"/>
    <col min="13728" max="13728" width="12.625" style="10" customWidth="1"/>
    <col min="13729" max="13729" width="23.625" style="10" customWidth="1"/>
    <col min="13730" max="13731" width="13.625" style="10" customWidth="1"/>
    <col min="13732" max="13732" width="58.625" style="10" customWidth="1"/>
    <col min="13733" max="13733" width="13.625" style="10" customWidth="1"/>
    <col min="13734" max="13734" width="4.875" style="10" customWidth="1"/>
    <col min="13735" max="13982" width="8.875" style="10"/>
    <col min="13983" max="13983" width="3.125" style="10" customWidth="1"/>
    <col min="13984" max="13984" width="12.625" style="10" customWidth="1"/>
    <col min="13985" max="13985" width="23.625" style="10" customWidth="1"/>
    <col min="13986" max="13987" width="13.625" style="10" customWidth="1"/>
    <col min="13988" max="13988" width="58.625" style="10" customWidth="1"/>
    <col min="13989" max="13989" width="13.625" style="10" customWidth="1"/>
    <col min="13990" max="13990" width="4.875" style="10" customWidth="1"/>
    <col min="13991" max="14238" width="8.875" style="10"/>
    <col min="14239" max="14239" width="3.125" style="10" customWidth="1"/>
    <col min="14240" max="14240" width="12.625" style="10" customWidth="1"/>
    <col min="14241" max="14241" width="23.625" style="10" customWidth="1"/>
    <col min="14242" max="14243" width="13.625" style="10" customWidth="1"/>
    <col min="14244" max="14244" width="58.625" style="10" customWidth="1"/>
    <col min="14245" max="14245" width="13.625" style="10" customWidth="1"/>
    <col min="14246" max="14246" width="4.875" style="10" customWidth="1"/>
    <col min="14247" max="14494" width="8.875" style="10"/>
    <col min="14495" max="14495" width="3.125" style="10" customWidth="1"/>
    <col min="14496" max="14496" width="12.625" style="10" customWidth="1"/>
    <col min="14497" max="14497" width="23.625" style="10" customWidth="1"/>
    <col min="14498" max="14499" width="13.625" style="10" customWidth="1"/>
    <col min="14500" max="14500" width="58.625" style="10" customWidth="1"/>
    <col min="14501" max="14501" width="13.625" style="10" customWidth="1"/>
    <col min="14502" max="14502" width="4.875" style="10" customWidth="1"/>
    <col min="14503" max="14750" width="8.875" style="10"/>
    <col min="14751" max="14751" width="3.125" style="10" customWidth="1"/>
    <col min="14752" max="14752" width="12.625" style="10" customWidth="1"/>
    <col min="14753" max="14753" width="23.625" style="10" customWidth="1"/>
    <col min="14754" max="14755" width="13.625" style="10" customWidth="1"/>
    <col min="14756" max="14756" width="58.625" style="10" customWidth="1"/>
    <col min="14757" max="14757" width="13.625" style="10" customWidth="1"/>
    <col min="14758" max="14758" width="4.875" style="10" customWidth="1"/>
    <col min="14759" max="15006" width="8.875" style="10"/>
    <col min="15007" max="15007" width="3.125" style="10" customWidth="1"/>
    <col min="15008" max="15008" width="12.625" style="10" customWidth="1"/>
    <col min="15009" max="15009" width="23.625" style="10" customWidth="1"/>
    <col min="15010" max="15011" width="13.625" style="10" customWidth="1"/>
    <col min="15012" max="15012" width="58.625" style="10" customWidth="1"/>
    <col min="15013" max="15013" width="13.625" style="10" customWidth="1"/>
    <col min="15014" max="15014" width="4.875" style="10" customWidth="1"/>
    <col min="15015" max="15262" width="8.875" style="10"/>
    <col min="15263" max="15263" width="3.125" style="10" customWidth="1"/>
    <col min="15264" max="15264" width="12.625" style="10" customWidth="1"/>
    <col min="15265" max="15265" width="23.625" style="10" customWidth="1"/>
    <col min="15266" max="15267" width="13.625" style="10" customWidth="1"/>
    <col min="15268" max="15268" width="58.625" style="10" customWidth="1"/>
    <col min="15269" max="15269" width="13.625" style="10" customWidth="1"/>
    <col min="15270" max="15270" width="4.875" style="10" customWidth="1"/>
    <col min="15271" max="15518" width="8.875" style="10"/>
    <col min="15519" max="15519" width="3.125" style="10" customWidth="1"/>
    <col min="15520" max="15520" width="12.625" style="10" customWidth="1"/>
    <col min="15521" max="15521" width="23.625" style="10" customWidth="1"/>
    <col min="15522" max="15523" width="13.625" style="10" customWidth="1"/>
    <col min="15524" max="15524" width="58.625" style="10" customWidth="1"/>
    <col min="15525" max="15525" width="13.625" style="10" customWidth="1"/>
    <col min="15526" max="15526" width="4.875" style="10" customWidth="1"/>
    <col min="15527" max="15774" width="8.875" style="10"/>
    <col min="15775" max="15775" width="3.125" style="10" customWidth="1"/>
    <col min="15776" max="15776" width="12.625" style="10" customWidth="1"/>
    <col min="15777" max="15777" width="23.625" style="10" customWidth="1"/>
    <col min="15778" max="15779" width="13.625" style="10" customWidth="1"/>
    <col min="15780" max="15780" width="58.625" style="10" customWidth="1"/>
    <col min="15781" max="15781" width="13.625" style="10" customWidth="1"/>
    <col min="15782" max="15782" width="4.875" style="10" customWidth="1"/>
    <col min="15783" max="16030" width="8.875" style="10"/>
    <col min="16031" max="16031" width="3.125" style="10" customWidth="1"/>
    <col min="16032" max="16032" width="12.625" style="10" customWidth="1"/>
    <col min="16033" max="16033" width="23.625" style="10" customWidth="1"/>
    <col min="16034" max="16035" width="13.625" style="10" customWidth="1"/>
    <col min="16036" max="16036" width="58.625" style="10" customWidth="1"/>
    <col min="16037" max="16037" width="13.625" style="10" customWidth="1"/>
    <col min="16038" max="16038" width="4.875" style="10" customWidth="1"/>
    <col min="16039" max="16384" width="8.875" style="10"/>
  </cols>
  <sheetData>
    <row r="1" spans="1:15" s="1" customFormat="1" ht="20.45" customHeight="1">
      <c r="A1" s="4" t="s">
        <v>84</v>
      </c>
      <c r="B1" s="4"/>
      <c r="C1" s="4"/>
      <c r="D1" s="94" t="s">
        <v>85</v>
      </c>
      <c r="E1" s="376"/>
      <c r="F1" s="376"/>
      <c r="G1" s="56"/>
      <c r="H1" s="4"/>
      <c r="I1" s="78"/>
      <c r="J1" s="78"/>
      <c r="K1" s="78"/>
      <c r="L1" s="78"/>
      <c r="M1" s="78"/>
      <c r="N1" s="78"/>
      <c r="O1" s="78"/>
    </row>
    <row r="2" spans="1:15" s="1" customFormat="1" ht="7.5" customHeight="1">
      <c r="B2" s="3"/>
      <c r="C2" s="79"/>
      <c r="D2" s="3"/>
      <c r="E2" s="3"/>
      <c r="F2" s="3"/>
      <c r="G2" s="109"/>
      <c r="H2" s="3"/>
    </row>
    <row r="3" spans="1:15" s="6" customFormat="1" ht="25.5" customHeight="1">
      <c r="A3" s="71" t="s">
        <v>11</v>
      </c>
      <c r="B3" s="71" t="s">
        <v>0</v>
      </c>
      <c r="C3" s="72" t="s">
        <v>12</v>
      </c>
      <c r="D3" s="71" t="s">
        <v>13</v>
      </c>
      <c r="E3" s="71" t="s">
        <v>29</v>
      </c>
      <c r="F3" s="53" t="s">
        <v>14</v>
      </c>
      <c r="G3" s="71" t="s">
        <v>60</v>
      </c>
    </row>
    <row r="4" spans="1:15" s="6" customFormat="1" ht="18" customHeight="1">
      <c r="A4" s="358" t="s">
        <v>136</v>
      </c>
      <c r="B4" s="7" t="s">
        <v>15</v>
      </c>
      <c r="C4" s="8"/>
      <c r="D4" s="87"/>
      <c r="E4" s="87"/>
      <c r="F4" s="98"/>
      <c r="G4" s="110"/>
    </row>
    <row r="5" spans="1:15" s="6" customFormat="1" ht="18" customHeight="1">
      <c r="A5" s="359"/>
      <c r="B5" s="7" t="s">
        <v>16</v>
      </c>
      <c r="C5" s="8"/>
      <c r="D5" s="87"/>
      <c r="E5" s="87"/>
      <c r="F5" s="98"/>
      <c r="G5" s="110"/>
    </row>
    <row r="6" spans="1:15" s="6" customFormat="1" ht="18" customHeight="1">
      <c r="A6" s="359"/>
      <c r="B6" s="7" t="s">
        <v>17</v>
      </c>
      <c r="C6" s="8"/>
      <c r="D6" s="87"/>
      <c r="E6" s="87"/>
      <c r="F6" s="98"/>
      <c r="G6" s="110"/>
    </row>
    <row r="7" spans="1:15" s="6" customFormat="1" ht="18" customHeight="1">
      <c r="A7" s="359"/>
      <c r="B7" s="7" t="s">
        <v>18</v>
      </c>
      <c r="C7" s="8"/>
      <c r="D7" s="87"/>
      <c r="E7" s="87"/>
      <c r="F7" s="98"/>
      <c r="G7" s="110"/>
    </row>
    <row r="8" spans="1:15" s="6" customFormat="1" ht="18" customHeight="1">
      <c r="A8" s="359"/>
      <c r="B8" s="7" t="s">
        <v>19</v>
      </c>
      <c r="C8" s="8"/>
      <c r="D8" s="87"/>
      <c r="E8" s="87"/>
      <c r="F8" s="99"/>
      <c r="G8" s="110"/>
    </row>
    <row r="9" spans="1:15" s="6" customFormat="1" ht="18" customHeight="1">
      <c r="A9" s="356" t="s">
        <v>21</v>
      </c>
      <c r="B9" s="384"/>
      <c r="C9" s="357"/>
      <c r="D9" s="84">
        <f>SUM(D4:D8)</f>
        <v>0</v>
      </c>
      <c r="E9" s="84">
        <f>SUM(E4:E8)</f>
        <v>0</v>
      </c>
      <c r="F9" s="377"/>
      <c r="G9" s="378"/>
    </row>
    <row r="10" spans="1:15" s="6" customFormat="1" ht="18" customHeight="1">
      <c r="A10" s="358" t="s">
        <v>132</v>
      </c>
      <c r="B10" s="7" t="s">
        <v>15</v>
      </c>
      <c r="C10" s="8"/>
      <c r="D10" s="87"/>
      <c r="E10" s="87"/>
      <c r="F10" s="98"/>
      <c r="G10" s="110"/>
    </row>
    <row r="11" spans="1:15" s="6" customFormat="1" ht="18" customHeight="1">
      <c r="A11" s="359"/>
      <c r="B11" s="7" t="s">
        <v>139</v>
      </c>
      <c r="C11" s="8"/>
      <c r="D11" s="87"/>
      <c r="E11" s="87"/>
      <c r="F11" s="98"/>
      <c r="G11" s="110"/>
    </row>
    <row r="12" spans="1:15" s="6" customFormat="1" ht="18" customHeight="1">
      <c r="A12" s="359"/>
      <c r="B12" s="7" t="s">
        <v>140</v>
      </c>
      <c r="C12" s="8"/>
      <c r="D12" s="87"/>
      <c r="E12" s="87"/>
      <c r="F12" s="98"/>
      <c r="G12" s="110"/>
    </row>
    <row r="13" spans="1:15" s="6" customFormat="1" ht="18" customHeight="1">
      <c r="A13" s="359"/>
      <c r="B13" s="7" t="s">
        <v>141</v>
      </c>
      <c r="C13" s="8"/>
      <c r="D13" s="87"/>
      <c r="E13" s="87"/>
      <c r="F13" s="98"/>
      <c r="G13" s="110"/>
    </row>
    <row r="14" spans="1:15" s="6" customFormat="1" ht="18" customHeight="1">
      <c r="A14" s="359"/>
      <c r="B14" s="7" t="s">
        <v>19</v>
      </c>
      <c r="C14" s="8"/>
      <c r="D14" s="87"/>
      <c r="E14" s="87"/>
      <c r="F14" s="98"/>
      <c r="G14" s="110"/>
    </row>
    <row r="15" spans="1:15" s="6" customFormat="1" ht="18" customHeight="1">
      <c r="A15" s="356" t="s">
        <v>22</v>
      </c>
      <c r="B15" s="384"/>
      <c r="C15" s="357"/>
      <c r="D15" s="84">
        <f>SUM(D10:D14)</f>
        <v>0</v>
      </c>
      <c r="E15" s="84">
        <f>SUM(E10:E14)</f>
        <v>0</v>
      </c>
      <c r="F15" s="377"/>
      <c r="G15" s="378"/>
    </row>
    <row r="16" spans="1:15" s="6" customFormat="1" ht="18" customHeight="1">
      <c r="A16" s="358" t="s">
        <v>133</v>
      </c>
      <c r="B16" s="7" t="s">
        <v>15</v>
      </c>
      <c r="C16" s="8"/>
      <c r="D16" s="87"/>
      <c r="E16" s="87"/>
      <c r="F16" s="98"/>
      <c r="G16" s="110"/>
    </row>
    <row r="17" spans="1:7" s="6" customFormat="1" ht="18" customHeight="1">
      <c r="A17" s="359"/>
      <c r="B17" s="7" t="s">
        <v>139</v>
      </c>
      <c r="C17" s="8"/>
      <c r="D17" s="87"/>
      <c r="E17" s="87"/>
      <c r="F17" s="98"/>
      <c r="G17" s="110"/>
    </row>
    <row r="18" spans="1:7" s="6" customFormat="1" ht="18" customHeight="1">
      <c r="A18" s="385"/>
      <c r="B18" s="7" t="s">
        <v>17</v>
      </c>
      <c r="C18" s="8"/>
      <c r="D18" s="87"/>
      <c r="E18" s="87"/>
      <c r="F18" s="98"/>
      <c r="G18" s="110"/>
    </row>
    <row r="19" spans="1:7" s="6" customFormat="1" ht="18" customHeight="1">
      <c r="A19" s="356" t="s">
        <v>23</v>
      </c>
      <c r="B19" s="384"/>
      <c r="C19" s="357"/>
      <c r="D19" s="84">
        <f>SUM(D16:D18)</f>
        <v>0</v>
      </c>
      <c r="E19" s="84">
        <f>SUM(E16:E18)</f>
        <v>0</v>
      </c>
      <c r="F19" s="377"/>
      <c r="G19" s="378"/>
    </row>
    <row r="20" spans="1:7" s="6" customFormat="1" ht="18" customHeight="1">
      <c r="A20" s="358" t="s">
        <v>137</v>
      </c>
      <c r="B20" s="7" t="s">
        <v>15</v>
      </c>
      <c r="C20" s="100"/>
      <c r="D20" s="87"/>
      <c r="E20" s="87"/>
      <c r="F20" s="98"/>
      <c r="G20" s="110"/>
    </row>
    <row r="21" spans="1:7" s="6" customFormat="1" ht="18" customHeight="1">
      <c r="A21" s="359"/>
      <c r="B21" s="7" t="s">
        <v>139</v>
      </c>
      <c r="C21" s="100"/>
      <c r="D21" s="87"/>
      <c r="E21" s="87"/>
      <c r="F21" s="98"/>
      <c r="G21" s="110"/>
    </row>
    <row r="22" spans="1:7" s="6" customFormat="1" ht="18" customHeight="1">
      <c r="A22" s="385"/>
      <c r="B22" s="7" t="s">
        <v>17</v>
      </c>
      <c r="C22" s="8"/>
      <c r="D22" s="87"/>
      <c r="E22" s="87"/>
      <c r="F22" s="98"/>
      <c r="G22" s="110"/>
    </row>
    <row r="23" spans="1:7" s="6" customFormat="1" ht="18" customHeight="1">
      <c r="A23" s="356" t="s">
        <v>24</v>
      </c>
      <c r="B23" s="384"/>
      <c r="C23" s="357"/>
      <c r="D23" s="84">
        <f>SUM(D20:D22)</f>
        <v>0</v>
      </c>
      <c r="E23" s="84">
        <f>SUM(E20:E22)</f>
        <v>0</v>
      </c>
      <c r="F23" s="379" t="s">
        <v>145</v>
      </c>
      <c r="G23" s="380"/>
    </row>
    <row r="24" spans="1:7" s="6" customFormat="1" ht="18" customHeight="1">
      <c r="A24" s="387" t="s">
        <v>138</v>
      </c>
      <c r="B24" s="7" t="s">
        <v>15</v>
      </c>
      <c r="C24" s="80"/>
      <c r="D24" s="101"/>
      <c r="E24" s="101"/>
      <c r="F24" s="102"/>
      <c r="G24" s="110"/>
    </row>
    <row r="25" spans="1:7" s="6" customFormat="1" ht="18" customHeight="1">
      <c r="A25" s="388"/>
      <c r="B25" s="7" t="s">
        <v>16</v>
      </c>
      <c r="C25" s="8"/>
      <c r="D25" s="87"/>
      <c r="E25" s="87"/>
      <c r="F25" s="98"/>
      <c r="G25" s="110"/>
    </row>
    <row r="26" spans="1:7" s="6" customFormat="1" ht="18" customHeight="1">
      <c r="A26" s="388"/>
      <c r="B26" s="7" t="s">
        <v>17</v>
      </c>
      <c r="C26" s="8"/>
      <c r="D26" s="87"/>
      <c r="E26" s="87"/>
      <c r="F26" s="98"/>
      <c r="G26" s="110"/>
    </row>
    <row r="27" spans="1:7" s="6" customFormat="1" ht="18" customHeight="1">
      <c r="A27" s="388"/>
      <c r="B27" s="7" t="s">
        <v>18</v>
      </c>
      <c r="C27" s="8"/>
      <c r="D27" s="87"/>
      <c r="E27" s="87"/>
      <c r="F27" s="98"/>
      <c r="G27" s="110"/>
    </row>
    <row r="28" spans="1:7" s="6" customFormat="1" ht="18" customHeight="1">
      <c r="A28" s="388"/>
      <c r="B28" s="7" t="s">
        <v>142</v>
      </c>
      <c r="C28" s="8"/>
      <c r="D28" s="87"/>
      <c r="E28" s="87"/>
      <c r="F28" s="98"/>
      <c r="G28" s="110"/>
    </row>
    <row r="29" spans="1:7" s="6" customFormat="1" ht="18" customHeight="1">
      <c r="A29" s="389"/>
      <c r="B29" s="7" t="s">
        <v>143</v>
      </c>
      <c r="C29" s="17"/>
      <c r="D29" s="87"/>
      <c r="E29" s="87"/>
      <c r="F29" s="98"/>
      <c r="G29" s="110"/>
    </row>
    <row r="30" spans="1:7" s="6" customFormat="1" ht="18" customHeight="1">
      <c r="A30" s="356" t="s">
        <v>25</v>
      </c>
      <c r="B30" s="384"/>
      <c r="C30" s="357"/>
      <c r="D30" s="84">
        <f>SUM(D24:D29)</f>
        <v>0</v>
      </c>
      <c r="E30" s="84">
        <f>SUM(E24:E29)</f>
        <v>0</v>
      </c>
      <c r="F30" s="381" t="s">
        <v>144</v>
      </c>
      <c r="G30" s="382"/>
    </row>
    <row r="31" spans="1:7" s="6" customFormat="1" ht="24.75" customHeight="1">
      <c r="A31" s="97" t="s">
        <v>89</v>
      </c>
      <c r="B31" s="7" t="s">
        <v>15</v>
      </c>
      <c r="C31" s="81"/>
      <c r="D31" s="103"/>
      <c r="E31" s="103"/>
      <c r="F31" s="98"/>
      <c r="G31" s="110"/>
    </row>
    <row r="32" spans="1:7" s="6" customFormat="1" ht="18" customHeight="1" thickBot="1">
      <c r="A32" s="391" t="s">
        <v>26</v>
      </c>
      <c r="B32" s="392"/>
      <c r="C32" s="393"/>
      <c r="D32" s="85">
        <f>D31</f>
        <v>0</v>
      </c>
      <c r="E32" s="85">
        <f>E31</f>
        <v>0</v>
      </c>
      <c r="F32" s="377"/>
      <c r="G32" s="378"/>
    </row>
    <row r="33" spans="1:7" s="6" customFormat="1" ht="27.75" customHeight="1" thickTop="1" thickBot="1">
      <c r="A33" s="18"/>
      <c r="B33" s="19"/>
      <c r="C33" s="20" t="s">
        <v>27</v>
      </c>
      <c r="D33" s="86">
        <f>SUM(D9,D15,D19,D23,D30,D32)</f>
        <v>0</v>
      </c>
      <c r="E33" s="86">
        <f>SUM(E9,E15,E19,E23,E30,E32)</f>
        <v>0</v>
      </c>
      <c r="F33" s="83"/>
      <c r="G33" s="110"/>
    </row>
    <row r="34" spans="1:7" ht="31.5" customHeight="1" thickBot="1">
      <c r="A34" s="21">
        <f>E33/2</f>
        <v>0</v>
      </c>
      <c r="B34" s="394" t="s">
        <v>28</v>
      </c>
      <c r="C34" s="395"/>
      <c r="D34" s="396">
        <f>ROUNDDOWN(A34,-3)</f>
        <v>0</v>
      </c>
      <c r="E34" s="397"/>
      <c r="F34" s="390" t="s">
        <v>75</v>
      </c>
      <c r="G34" s="390"/>
    </row>
    <row r="35" spans="1:7" s="26" customFormat="1" ht="31.5" customHeight="1">
      <c r="A35" s="22"/>
      <c r="B35" s="23"/>
      <c r="C35" s="23"/>
      <c r="D35" s="24"/>
      <c r="E35" s="24"/>
      <c r="F35" s="25"/>
      <c r="G35" s="112"/>
    </row>
    <row r="36" spans="1:7" s="26" customFormat="1" ht="31.5" customHeight="1">
      <c r="A36" s="22"/>
      <c r="B36" s="23"/>
      <c r="C36" s="23"/>
      <c r="D36" s="24"/>
      <c r="E36" s="24"/>
      <c r="F36" s="25"/>
      <c r="G36" s="112"/>
    </row>
    <row r="37" spans="1:7" s="26" customFormat="1" ht="20.25" customHeight="1">
      <c r="A37" s="22"/>
      <c r="B37" s="23"/>
      <c r="C37" s="23"/>
      <c r="D37" s="24"/>
      <c r="E37" s="24"/>
      <c r="F37" s="25"/>
      <c r="G37" s="112"/>
    </row>
    <row r="38" spans="1:7" ht="28.5" customHeight="1">
      <c r="A38" s="398"/>
      <c r="B38" s="398"/>
      <c r="C38" s="11"/>
      <c r="D38" s="12"/>
      <c r="E38" s="12"/>
      <c r="F38" s="12"/>
    </row>
    <row r="39" spans="1:7" ht="20.100000000000001" customHeight="1">
      <c r="A39" s="82"/>
      <c r="B39" s="44"/>
      <c r="C39" s="29"/>
      <c r="D39" s="29"/>
      <c r="E39" s="29"/>
      <c r="F39" s="29"/>
    </row>
    <row r="40" spans="1:7" s="6" customFormat="1" ht="15" customHeight="1">
      <c r="A40" s="28"/>
      <c r="B40" s="43"/>
      <c r="C40" s="374"/>
      <c r="D40" s="374"/>
      <c r="E40" s="374"/>
      <c r="F40" s="374"/>
      <c r="G40" s="111"/>
    </row>
    <row r="41" spans="1:7" s="6" customFormat="1" ht="15" customHeight="1">
      <c r="A41" s="28"/>
      <c r="B41" s="43"/>
      <c r="C41" s="374"/>
      <c r="D41" s="374"/>
      <c r="E41" s="374"/>
      <c r="F41" s="374"/>
      <c r="G41" s="111"/>
    </row>
    <row r="42" spans="1:7" s="6" customFormat="1" ht="19.5" customHeight="1">
      <c r="A42" s="30"/>
      <c r="B42" s="45"/>
      <c r="C42" s="386"/>
      <c r="D42" s="386"/>
      <c r="E42" s="386"/>
      <c r="F42" s="386"/>
      <c r="G42" s="111"/>
    </row>
    <row r="43" spans="1:7" s="6" customFormat="1" ht="30" customHeight="1">
      <c r="A43" s="30"/>
      <c r="B43" s="45"/>
      <c r="C43" s="383"/>
      <c r="D43" s="383"/>
      <c r="E43" s="383"/>
      <c r="F43" s="383"/>
      <c r="G43" s="111"/>
    </row>
    <row r="44" spans="1:7" s="6" customFormat="1" ht="30" customHeight="1">
      <c r="A44" s="30"/>
      <c r="B44" s="45"/>
      <c r="C44" s="383"/>
      <c r="D44" s="383"/>
      <c r="E44" s="383"/>
      <c r="F44" s="383"/>
      <c r="G44" s="111"/>
    </row>
    <row r="45" spans="1:7" s="6" customFormat="1" ht="30" customHeight="1">
      <c r="A45" s="30"/>
      <c r="B45" s="45"/>
      <c r="C45" s="383"/>
      <c r="D45" s="383"/>
      <c r="E45" s="383"/>
      <c r="F45" s="383"/>
      <c r="G45" s="111"/>
    </row>
    <row r="46" spans="1:7" s="6" customFormat="1" ht="19.5" customHeight="1">
      <c r="A46" s="30"/>
      <c r="B46" s="43"/>
      <c r="C46" s="29"/>
      <c r="D46" s="29"/>
      <c r="E46" s="29"/>
      <c r="F46" s="29"/>
      <c r="G46" s="111"/>
    </row>
    <row r="47" spans="1:7" s="6" customFormat="1" ht="30" customHeight="1">
      <c r="A47" s="30"/>
      <c r="B47" s="45"/>
      <c r="C47" s="374"/>
      <c r="D47" s="374"/>
      <c r="E47" s="374"/>
      <c r="F47" s="374"/>
      <c r="G47" s="111"/>
    </row>
    <row r="48" spans="1:7" s="14" customFormat="1" ht="45.75" customHeight="1">
      <c r="A48" s="28"/>
      <c r="B48" s="45"/>
      <c r="C48" s="374"/>
      <c r="D48" s="374"/>
      <c r="E48" s="374"/>
      <c r="F48" s="374"/>
      <c r="G48" s="111"/>
    </row>
    <row r="49" spans="1:7" s="6" customFormat="1" ht="30.75" customHeight="1">
      <c r="A49" s="13"/>
      <c r="B49" s="27"/>
      <c r="G49" s="111"/>
    </row>
  </sheetData>
  <mergeCells count="29">
    <mergeCell ref="A4:A8"/>
    <mergeCell ref="A9:C9"/>
    <mergeCell ref="A10:A14"/>
    <mergeCell ref="A15:C15"/>
    <mergeCell ref="A16:A18"/>
    <mergeCell ref="A19:C19"/>
    <mergeCell ref="A20:A22"/>
    <mergeCell ref="A23:C23"/>
    <mergeCell ref="C40:F41"/>
    <mergeCell ref="C42:F42"/>
    <mergeCell ref="A24:A29"/>
    <mergeCell ref="A30:C30"/>
    <mergeCell ref="F34:G34"/>
    <mergeCell ref="A32:C32"/>
    <mergeCell ref="B34:C34"/>
    <mergeCell ref="D34:E34"/>
    <mergeCell ref="A38:B38"/>
    <mergeCell ref="C43:F43"/>
    <mergeCell ref="C44:F44"/>
    <mergeCell ref="C45:F45"/>
    <mergeCell ref="C47:F47"/>
    <mergeCell ref="C48:F48"/>
    <mergeCell ref="E1:F1"/>
    <mergeCell ref="F19:G19"/>
    <mergeCell ref="F23:G23"/>
    <mergeCell ref="F32:G32"/>
    <mergeCell ref="F30:G30"/>
    <mergeCell ref="F9:G9"/>
    <mergeCell ref="F15:G15"/>
  </mergeCells>
  <phoneticPr fontId="1"/>
  <printOptions horizontalCentered="1"/>
  <pageMargins left="0.15748031496062992" right="0.15748031496062992" top="0.39370078740157483" bottom="0.39370078740157483" header="0.31496062992125984" footer="0.31496062992125984"/>
  <pageSetup paperSize="9" scale="92" orientation="portrait" r:id="rId1"/>
  <headerFooter alignWithMargins="0"/>
  <colBreaks count="1" manualBreakCount="1">
    <brk id="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様式３-1 事業計画書　事業計画概要（1～10）</vt:lpstr>
      <vt:lpstr>様式３-1 事業計画書　事業計画概要（1～10） (記入例)</vt:lpstr>
      <vt:lpstr>様式３-1 事業計画書　事業計画概要（11～15）</vt:lpstr>
      <vt:lpstr>様式３-1 事業計画書　事業計画概要（11～15)（記入例)</vt:lpstr>
      <vt:lpstr>様式３-1 事業計画書　事業計画概要（16～20）</vt:lpstr>
      <vt:lpstr>様式３-1 事業計画書　事業計画概要（16～20）(記入例)</vt:lpstr>
      <vt:lpstr>様式３-2 事業計画書　実施スケジュール</vt:lpstr>
      <vt:lpstr>様式３-2 事業計画書　実施スケジュール (記入例)</vt:lpstr>
      <vt:lpstr>様式３-3 経費明細</vt:lpstr>
      <vt:lpstr>様式３-3 経費明細 (記入例)</vt:lpstr>
      <vt:lpstr>様式３-4 資金調達内訳</vt:lpstr>
      <vt:lpstr>様式３-4 資金調達内訳 (記入例)</vt:lpstr>
      <vt:lpstr>'様式３-1 事業計画書　事業計画概要（1～10）'!Print_Area</vt:lpstr>
      <vt:lpstr>'様式３-1 事業計画書　事業計画概要（1～10） (記入例)'!Print_Area</vt:lpstr>
      <vt:lpstr>'様式３-1 事業計画書　事業計画概要（11～15）'!Print_Area</vt:lpstr>
      <vt:lpstr>'様式３-1 事業計画書　事業計画概要（11～15)（記入例)'!Print_Area</vt:lpstr>
      <vt:lpstr>'様式３-1 事業計画書　事業計画概要（16～20）'!Print_Area</vt:lpstr>
      <vt:lpstr>'様式３-1 事業計画書　事業計画概要（16～20）(記入例)'!Print_Area</vt:lpstr>
      <vt:lpstr>'様式３-2 事業計画書　実施スケジュール'!Print_Area</vt:lpstr>
      <vt:lpstr>'様式３-2 事業計画書　実施スケジュール (記入例)'!Print_Area</vt:lpstr>
      <vt:lpstr>'様式３-3 経費明細'!Print_Area</vt:lpstr>
      <vt:lpstr>'様式３-3 経費明細 (記入例)'!Print_Area</vt:lpstr>
      <vt:lpstr>'様式３-4 資金調達内訳'!Print_Area</vt:lpstr>
      <vt:lpstr>'様式３-4 資金調達内訳 (記入例)'!Print_Area</vt:lpstr>
      <vt:lpstr>'様式３-2 事業計画書　実施スケジュール'!Print_Titles</vt:lpstr>
      <vt:lpstr>'様式３-2 事業計画書　実施スケジュール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2013-03-27T05:10:40Z</dcterms:created>
  <dcterms:modified xsi:type="dcterms:W3CDTF">2023-05-01T01:38:55Z</dcterms:modified>
</cp:coreProperties>
</file>